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D:\財務備份\每月應傳送縣府資料夾\災害準備金\災準金報表\"/>
    </mc:Choice>
  </mc:AlternateContent>
  <bookViews>
    <workbookView xWindow="0" yWindow="0" windowWidth="28800" windowHeight="12165" activeTab="7"/>
  </bookViews>
  <sheets>
    <sheet name="113年1-3月" sheetId="16" r:id="rId1"/>
    <sheet name="113年1-6月" sheetId="9" r:id="rId2"/>
    <sheet name="113年7月" sheetId="10" r:id="rId3"/>
    <sheet name="113年8月" sheetId="11" r:id="rId4"/>
    <sheet name="113年9月" sheetId="12" r:id="rId5"/>
    <sheet name="113年10月" sheetId="13" r:id="rId6"/>
    <sheet name="113年11月" sheetId="14" r:id="rId7"/>
    <sheet name="工作表1" sheetId="17" r:id="rId8"/>
  </sheets>
  <calcPr calcId="162913"/>
</workbook>
</file>

<file path=xl/calcChain.xml><?xml version="1.0" encoding="utf-8"?>
<calcChain xmlns="http://schemas.openxmlformats.org/spreadsheetml/2006/main">
  <c r="G6" i="17" l="1"/>
  <c r="E6" i="17"/>
  <c r="A6" i="17"/>
  <c r="E6" i="14" l="1"/>
  <c r="A6" i="14"/>
  <c r="G6" i="14" s="1"/>
  <c r="E6" i="13" l="1"/>
  <c r="A6" i="13" l="1"/>
  <c r="E6" i="12"/>
  <c r="A6" i="12"/>
  <c r="G6" i="12" s="1"/>
  <c r="E6" i="11"/>
  <c r="A6" i="11"/>
  <c r="G6" i="11" s="1"/>
  <c r="E6" i="10"/>
  <c r="A6" i="10"/>
  <c r="G6" i="10" s="1"/>
  <c r="G6" i="13" l="1"/>
  <c r="E6" i="9"/>
  <c r="A6" i="9"/>
  <c r="A6" i="16"/>
  <c r="E6" i="16"/>
  <c r="G6" i="9" l="1"/>
  <c r="G6" i="16"/>
</calcChain>
</file>

<file path=xl/sharedStrings.xml><?xml version="1.0" encoding="utf-8"?>
<sst xmlns="http://schemas.openxmlformats.org/spreadsheetml/2006/main" count="224" uniqueCount="46">
  <si>
    <t>單位：千元</t>
    <phoneticPr fontId="1" type="noConversion"/>
  </si>
  <si>
    <t>支用項目</t>
    <phoneticPr fontId="8" type="noConversion"/>
  </si>
  <si>
    <t>地方政府別：臺東市公所</t>
    <phoneticPr fontId="1" type="noConversion"/>
  </si>
  <si>
    <t>113年1-3月災害準備金支用及調整年度預算支應救災經費情形表</t>
    <phoneticPr fontId="1" type="noConversion"/>
  </si>
  <si>
    <t>至113年3月31日止</t>
    <phoneticPr fontId="1" type="noConversion"/>
  </si>
  <si>
    <t>至113年6月30日止</t>
    <phoneticPr fontId="1" type="noConversion"/>
  </si>
  <si>
    <t>至113年7月31日止</t>
    <phoneticPr fontId="1" type="noConversion"/>
  </si>
  <si>
    <t>至113年9月30日止</t>
    <phoneticPr fontId="1" type="noConversion"/>
  </si>
  <si>
    <t>災害準備金及相同性質經費之編列下限數(1)
(年度總預算歲出總額1%)</t>
    <phoneticPr fontId="1" type="noConversion"/>
  </si>
  <si>
    <r>
      <t>主計單位核章</t>
    </r>
    <r>
      <rPr>
        <b/>
        <sz val="16"/>
        <color theme="1"/>
        <rFont val="Microsoft JhengHei"/>
        <family val="4"/>
        <charset val="136"/>
      </rPr>
      <t>：</t>
    </r>
    <phoneticPr fontId="16" type="noConversion"/>
  </si>
  <si>
    <t>災     害     準     備     金</t>
    <phoneticPr fontId="8" type="noConversion"/>
  </si>
  <si>
    <r>
      <rPr>
        <sz val="14"/>
        <rFont val="標楷體"/>
        <family val="4"/>
        <charset val="136"/>
      </rPr>
      <t>依災害防救法第57條規定</t>
    </r>
    <r>
      <rPr>
        <b/>
        <sz val="14"/>
        <rFont val="標楷體"/>
        <family val="4"/>
        <charset val="136"/>
      </rPr>
      <t>調整年度預算數支應救災經費</t>
    </r>
    <r>
      <rPr>
        <sz val="14"/>
        <rFont val="標楷體"/>
        <family val="4"/>
        <charset val="136"/>
      </rPr>
      <t>情形
(含調整支應災害救助、緊急搶救及復建經費等)</t>
    </r>
    <phoneticPr fontId="8" type="noConversion"/>
  </si>
  <si>
    <t>簽奉核准支用
災害準備金
日期</t>
    <phoneticPr fontId="1" type="noConversion"/>
  </si>
  <si>
    <r>
      <t>支用項目
(</t>
    </r>
    <r>
      <rPr>
        <b/>
        <sz val="14"/>
        <color rgb="FFFF0000"/>
        <rFont val="標楷體"/>
        <family val="4"/>
        <charset val="136"/>
      </rPr>
      <t>應敍明災害名稱及明確用途，並限支用於災害防救法第2條第1款所定災害</t>
    </r>
    <r>
      <rPr>
        <sz val="14"/>
        <rFont val="標楷體"/>
        <family val="4"/>
        <charset val="136"/>
      </rPr>
      <t>)</t>
    </r>
    <phoneticPr fontId="1" type="noConversion"/>
  </si>
  <si>
    <t>執行數(2)</t>
    <phoneticPr fontId="1" type="noConversion"/>
  </si>
  <si>
    <r>
      <rPr>
        <b/>
        <sz val="14"/>
        <color rgb="FFFF0000"/>
        <rFont val="標楷體"/>
        <family val="4"/>
        <charset val="136"/>
      </rPr>
      <t>是否為天然災害所致</t>
    </r>
    <r>
      <rPr>
        <sz val="14"/>
        <rFont val="標楷體"/>
        <family val="4"/>
        <charset val="136"/>
      </rPr>
      <t xml:space="preserve">
(是:V)</t>
    </r>
    <phoneticPr fontId="1" type="noConversion"/>
  </si>
  <si>
    <r>
      <rPr>
        <b/>
        <sz val="14"/>
        <rFont val="標楷體"/>
        <family val="4"/>
        <charset val="136"/>
      </rPr>
      <t>災害準備金
尚可支用數</t>
    </r>
    <r>
      <rPr>
        <sz val="14"/>
        <rFont val="標楷體"/>
        <family val="4"/>
        <charset val="136"/>
      </rPr>
      <t>(3)=(1)-(2)</t>
    </r>
    <phoneticPr fontId="1" type="noConversion"/>
  </si>
  <si>
    <t>簽奉核准日期</t>
    <phoneticPr fontId="8" type="noConversion"/>
  </si>
  <si>
    <t>業務或工作計畫名稱</t>
    <phoneticPr fontId="8" type="noConversion"/>
  </si>
  <si>
    <r>
      <t>調整支應數</t>
    </r>
    <r>
      <rPr>
        <sz val="14"/>
        <rFont val="標楷體"/>
        <family val="4"/>
        <charset val="136"/>
      </rPr>
      <t xml:space="preserve">
(實際支付數或發包數或簽奉核准支用數)</t>
    </r>
    <phoneticPr fontId="8" type="noConversion"/>
  </si>
  <si>
    <t>備註說明</t>
    <phoneticPr fontId="8" type="noConversion"/>
  </si>
  <si>
    <t>類型
(實際支付數、發包數、簽奉核准支用數)</t>
    <phoneticPr fontId="1" type="noConversion"/>
  </si>
  <si>
    <t>金額
(註3)</t>
    <phoneticPr fontId="1" type="noConversion"/>
  </si>
  <si>
    <t xml:space="preserve"> </t>
    <phoneticPr fontId="1" type="noConversion"/>
  </si>
  <si>
    <r>
      <t>註：</t>
    </r>
    <r>
      <rPr>
        <sz val="14"/>
        <rFont val="Times New Roman"/>
        <family val="1"/>
      </rPr>
      <t xml:space="preserve">1. </t>
    </r>
    <r>
      <rPr>
        <sz val="14"/>
        <rFont val="標楷體"/>
        <family val="1"/>
        <charset val="136"/>
      </rPr>
      <t>本表除作為各級地方政府定期填報災害準備金支用情形之用，亦為市縣政府依中央對各級地方政府重大天然災害救災經費處理辦法規定請求行政院協助天然災害所需經費時
      之提報表件及核算應撥補數之憑據。</t>
    </r>
    <r>
      <rPr>
        <sz val="14"/>
        <rFont val="標楷體"/>
        <family val="4"/>
        <charset val="136"/>
      </rPr>
      <t xml:space="preserve">
    2.本表支用項目須符合「中央對各級地方政府支用災害準備金審查原則」第3點規定。
</t>
    </r>
    <r>
      <rPr>
        <sz val="14"/>
        <rFont val="Times New Roman"/>
        <family val="1"/>
      </rPr>
      <t xml:space="preserve">        3. </t>
    </r>
    <r>
      <rPr>
        <sz val="14"/>
        <rFont val="標楷體"/>
        <family val="4"/>
        <charset val="136"/>
      </rPr>
      <t>執行數應填列實際支付數，倘無實際支付數，則填列發包數。開口契約若尚未發包，可先填列簽奉核准支用之金額，待完成發包作業後，改以發包數填列，契約執行完畢時
      ，則改以實際支付數填列。</t>
    </r>
    <phoneticPr fontId="1" type="noConversion"/>
  </si>
  <si>
    <t>填表單位核章：</t>
    <phoneticPr fontId="16" type="noConversion"/>
  </si>
  <si>
    <t>113年1-6月災害準備金支用及調整年度預算支應救災經費情形表</t>
    <phoneticPr fontId="1" type="noConversion"/>
  </si>
  <si>
    <t>113年1-7月災害準備金支用及調整年度預算支應救災經費情形表</t>
    <phoneticPr fontId="1" type="noConversion"/>
  </si>
  <si>
    <t>113年1-8月災害準備金支用及調整年度預算支應救災經費情形表</t>
    <phoneticPr fontId="1" type="noConversion"/>
  </si>
  <si>
    <t>至113年8月31日止</t>
    <phoneticPr fontId="1" type="noConversion"/>
  </si>
  <si>
    <t>113年1-9月災害準備金支用及調整年度預算支應救災經費情形表</t>
    <phoneticPr fontId="1" type="noConversion"/>
  </si>
  <si>
    <t>113年1-10月災害準備金支用及調整年度預算支應救災經費情形表</t>
    <phoneticPr fontId="1" type="noConversion"/>
  </si>
  <si>
    <t>至113年10月30日止</t>
    <phoneticPr fontId="1" type="noConversion"/>
  </si>
  <si>
    <t>113年1-11月災害準備金支用及調整年度預算支應救災經費情形表</t>
    <phoneticPr fontId="1" type="noConversion"/>
  </si>
  <si>
    <t>至113年11月30日止</t>
    <phoneticPr fontId="1" type="noConversion"/>
  </si>
  <si>
    <t>113.4.24</t>
    <phoneticPr fontId="1" type="noConversion"/>
  </si>
  <si>
    <t>113年度道路及水利災害搶修搶險工程開口契約</t>
    <phoneticPr fontId="1" type="noConversion"/>
  </si>
  <si>
    <t>差額26,000元由本所編列預算支應</t>
    <phoneticPr fontId="1" type="noConversion"/>
  </si>
  <si>
    <t>發包數</t>
    <phoneticPr fontId="1" type="noConversion"/>
  </si>
  <si>
    <t>113.10.9</t>
    <phoneticPr fontId="1" type="noConversion"/>
  </si>
  <si>
    <t>實際支付數</t>
    <phoneticPr fontId="1" type="noConversion"/>
  </si>
  <si>
    <t>113年度道路及水利災害搶修搶險工程開口契約-凱米颱風新園整備清疏作業工程款(新園大排泥沙淤積嚴重，通洪斷面不足，影響排水)</t>
    <phoneticPr fontId="1" type="noConversion"/>
  </si>
  <si>
    <t>113.12.27</t>
    <phoneticPr fontId="1" type="noConversion"/>
  </si>
  <si>
    <t>113年度康芮.天兔颱風災害道路搶通作業</t>
    <phoneticPr fontId="1" type="noConversion"/>
  </si>
  <si>
    <t>至113年12月31日止</t>
    <phoneticPr fontId="1" type="noConversion"/>
  </si>
  <si>
    <t>113年1-12月災害準備金支用及調整年度預算支應救災經費情形表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</si>
</sst>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76" formatCode="#,##0.000_);[Red]\(#,##0.000\)"/>
    <numFmt numFmtId="177" formatCode="#,##0.000_ "/>
    <numFmt numFmtId="178" formatCode="_-* #,##0_-;\-* #,##0_-;_-* &quot;-&quot;??_-;_-@_-"/>
    <numFmt numFmtId="179" formatCode="#,##0_ "/>
  </numFmts>
  <fonts count="21">
    <font>
      <sz val="12"/>
      <name val="新細明體"/>
      <family val="1"/>
      <charset val="136"/>
    </font>
    <font>
      <sz val="9"/>
      <name val="新細明體"/>
      <family val="1"/>
      <charset val="136"/>
    </font>
    <font>
      <sz val="18"/>
      <name val="標楷體"/>
      <family val="4"/>
      <charset val="136"/>
    </font>
    <font>
      <sz val="14"/>
      <name val="標楷體"/>
      <family val="4"/>
      <charset val="136"/>
    </font>
    <font>
      <sz val="12"/>
      <name val="標楷體"/>
      <family val="4"/>
      <charset val="136"/>
    </font>
    <font>
      <sz val="14"/>
      <name val="Times New Roman"/>
      <family val="1"/>
    </font>
    <font>
      <sz val="10"/>
      <name val="標楷體"/>
      <family val="4"/>
      <charset val="136"/>
    </font>
    <font>
      <sz val="18"/>
      <name val="新細明體"/>
      <family val="1"/>
      <charset val="136"/>
    </font>
    <font>
      <sz val="9"/>
      <name val="細明體"/>
      <family val="3"/>
      <charset val="136"/>
    </font>
    <font>
      <sz val="14"/>
      <name val="新細明體"/>
      <family val="1"/>
      <charset val="136"/>
    </font>
    <font>
      <b/>
      <sz val="14"/>
      <name val="標楷體"/>
      <family val="4"/>
      <charset val="136"/>
    </font>
    <font>
      <sz val="13"/>
      <name val="標楷體"/>
      <family val="4"/>
      <charset val="136"/>
    </font>
    <font>
      <sz val="12"/>
      <name val="新細明體"/>
      <family val="1"/>
      <charset val="136"/>
    </font>
    <font>
      <b/>
      <sz val="14"/>
      <name val="新細明體"/>
      <family val="1"/>
      <charset val="136"/>
    </font>
    <font>
      <b/>
      <sz val="14"/>
      <color rgb="FFFF0000"/>
      <name val="標楷體"/>
      <family val="4"/>
      <charset val="136"/>
    </font>
    <font>
      <sz val="13"/>
      <color theme="1"/>
      <name val="標楷體"/>
      <family val="4"/>
      <charset val="136"/>
    </font>
    <font>
      <sz val="9"/>
      <name val="新細明體"/>
      <family val="3"/>
      <charset val="136"/>
      <scheme val="minor"/>
    </font>
    <font>
      <sz val="14"/>
      <name val="標楷體"/>
      <family val="1"/>
      <charset val="136"/>
    </font>
    <font>
      <b/>
      <sz val="16"/>
      <color theme="1"/>
      <name val="標楷體"/>
      <family val="4"/>
      <charset val="136"/>
    </font>
    <font>
      <sz val="16"/>
      <color theme="1"/>
      <name val="標楷體"/>
      <family val="4"/>
      <charset val="136"/>
    </font>
    <font>
      <b/>
      <sz val="16"/>
      <color theme="1"/>
      <name val="Microsoft JhengHei"/>
      <family val="4"/>
      <charset val="136"/>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s>
  <cellStyleXfs count="2">
    <xf numFmtId="0" fontId="0" fillId="0" borderId="0"/>
    <xf numFmtId="43" fontId="12" fillId="0" borderId="0" applyFont="0" applyFill="0" applyBorder="0" applyAlignment="0" applyProtection="0">
      <alignment vertical="center"/>
    </xf>
  </cellStyleXfs>
  <cellXfs count="93">
    <xf numFmtId="0" fontId="0" fillId="0" borderId="0" xfId="0"/>
    <xf numFmtId="0" fontId="2" fillId="0" borderId="4" xfId="0" applyFont="1" applyBorder="1" applyAlignment="1"/>
    <xf numFmtId="0" fontId="2" fillId="0" borderId="0" xfId="0" applyFont="1"/>
    <xf numFmtId="0" fontId="2" fillId="0" borderId="0" xfId="0" applyFont="1" applyAlignment="1">
      <alignment horizontal="right"/>
    </xf>
    <xf numFmtId="0" fontId="7" fillId="0" borderId="0" xfId="0" applyFont="1"/>
    <xf numFmtId="0" fontId="9"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10" xfId="0" applyFont="1" applyBorder="1"/>
    <xf numFmtId="0" fontId="3" fillId="0" borderId="1" xfId="0" applyFont="1" applyBorder="1" applyAlignment="1">
      <alignment horizontal="center" vertical="center" wrapText="1"/>
    </xf>
    <xf numFmtId="3" fontId="3"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177"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23" xfId="0" applyFont="1" applyBorder="1" applyAlignment="1">
      <alignment horizontal="center" vertical="center"/>
    </xf>
    <xf numFmtId="0" fontId="9" fillId="0" borderId="24" xfId="0" applyFont="1" applyBorder="1"/>
    <xf numFmtId="177" fontId="3" fillId="0" borderId="1" xfId="0" applyNumberFormat="1" applyFont="1" applyBorder="1" applyAlignment="1">
      <alignment horizontal="center" wrapText="1"/>
    </xf>
    <xf numFmtId="0" fontId="3" fillId="0" borderId="21" xfId="0" applyFont="1" applyBorder="1" applyAlignment="1">
      <alignment horizontal="left" vertical="center" wrapText="1"/>
    </xf>
    <xf numFmtId="0" fontId="3" fillId="0" borderId="1" xfId="0" applyFont="1" applyBorder="1" applyAlignment="1">
      <alignment horizontal="center" vertical="center"/>
    </xf>
    <xf numFmtId="0" fontId="15" fillId="0" borderId="1" xfId="0" applyFont="1" applyBorder="1" applyAlignment="1">
      <alignment horizontal="left" vertical="center" wrapText="1"/>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11" fillId="0" borderId="1" xfId="0" applyFont="1" applyBorder="1" applyAlignment="1">
      <alignment horizontal="left" vertical="center"/>
    </xf>
    <xf numFmtId="0" fontId="4" fillId="0" borderId="6" xfId="0" applyFont="1" applyBorder="1" applyAlignment="1">
      <alignment horizontal="left" wrapText="1"/>
    </xf>
    <xf numFmtId="177" fontId="3" fillId="0" borderId="1" xfId="0" applyNumberFormat="1" applyFont="1" applyBorder="1" applyAlignment="1">
      <alignment horizontal="center"/>
    </xf>
    <xf numFmtId="0" fontId="11" fillId="0" borderId="1" xfId="0" applyFont="1" applyBorder="1" applyAlignment="1">
      <alignment horizontal="left" vertical="center" wrapText="1"/>
    </xf>
    <xf numFmtId="176" fontId="3" fillId="0" borderId="1" xfId="1" applyNumberFormat="1" applyFont="1" applyBorder="1" applyAlignment="1">
      <alignment horizontal="center" vertical="center"/>
    </xf>
    <xf numFmtId="0" fontId="3" fillId="0" borderId="1" xfId="0" applyFont="1" applyBorder="1" applyAlignment="1">
      <alignment horizontal="left" vertical="center"/>
    </xf>
    <xf numFmtId="178" fontId="3" fillId="0" borderId="1" xfId="1" applyNumberFormat="1" applyFont="1" applyBorder="1" applyAlignment="1">
      <alignment horizontal="center" vertical="center"/>
    </xf>
    <xf numFmtId="0" fontId="6" fillId="0" borderId="7"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xf>
    <xf numFmtId="178" fontId="3" fillId="0" borderId="3" xfId="1" applyNumberFormat="1" applyFont="1" applyBorder="1" applyAlignment="1">
      <alignment horizontal="center" vertical="center"/>
    </xf>
    <xf numFmtId="0" fontId="3" fillId="0" borderId="9" xfId="0" applyFont="1" applyBorder="1" applyAlignment="1">
      <alignment horizontal="center" vertical="center"/>
    </xf>
    <xf numFmtId="177" fontId="3" fillId="0" borderId="3" xfId="0" applyNumberFormat="1" applyFont="1" applyBorder="1" applyAlignment="1">
      <alignment horizontal="center"/>
    </xf>
    <xf numFmtId="0" fontId="9" fillId="0" borderId="0" xfId="0" applyFont="1" applyAlignment="1">
      <alignment vertical="top"/>
    </xf>
    <xf numFmtId="0" fontId="3" fillId="0" borderId="0" xfId="0" applyFont="1" applyAlignment="1">
      <alignment vertical="top" wrapText="1"/>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xf>
    <xf numFmtId="0" fontId="0" fillId="0" borderId="7" xfId="0" applyBorder="1" applyAlignment="1"/>
    <xf numFmtId="0" fontId="3" fillId="0" borderId="0" xfId="0" applyFont="1"/>
    <xf numFmtId="179" fontId="3" fillId="0" borderId="1" xfId="0" applyNumberFormat="1" applyFont="1" applyBorder="1" applyAlignment="1">
      <alignment horizontal="center" vertical="center" wrapText="1"/>
    </xf>
    <xf numFmtId="0" fontId="11" fillId="0" borderId="7" xfId="0" applyFont="1" applyBorder="1" applyAlignment="1">
      <alignment horizontal="left" vertical="center" wrapText="1"/>
    </xf>
    <xf numFmtId="0" fontId="4" fillId="0" borderId="7" xfId="0" applyFont="1" applyBorder="1" applyAlignment="1">
      <alignment vertical="top"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wrapText="1"/>
    </xf>
    <xf numFmtId="0" fontId="5" fillId="0" borderId="0" xfId="0" applyFont="1" applyAlignment="1">
      <alignment horizontal="left"/>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13" xfId="0" applyFont="1" applyBorder="1" applyAlignment="1">
      <alignment horizontal="left" vertical="top" wrapText="1"/>
    </xf>
    <xf numFmtId="0" fontId="0" fillId="0" borderId="13" xfId="0" applyBorder="1" applyAlignment="1">
      <alignment horizontal="left" vertical="top" wrapText="1"/>
    </xf>
    <xf numFmtId="0" fontId="0" fillId="0" borderId="13" xfId="0" applyBorder="1" applyAlignment="1">
      <alignment vertical="top"/>
    </xf>
    <xf numFmtId="0" fontId="3" fillId="0" borderId="21" xfId="0" applyFont="1" applyBorder="1" applyAlignment="1">
      <alignment horizontal="center" vertical="center" wrapText="1"/>
    </xf>
    <xf numFmtId="0" fontId="0" fillId="0" borderId="22" xfId="0" applyBorder="1" applyAlignment="1">
      <alignment horizontal="center" vertical="center" wrapText="1"/>
    </xf>
    <xf numFmtId="0" fontId="2" fillId="0" borderId="0" xfId="0" applyFont="1" applyAlignment="1">
      <alignment horizontal="center" wrapText="1"/>
    </xf>
    <xf numFmtId="0" fontId="10"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3" fillId="0" borderId="19" xfId="0" applyFont="1" applyBorder="1" applyAlignment="1">
      <alignment horizontal="center" vertical="center" wrapText="1"/>
    </xf>
    <xf numFmtId="0" fontId="0" fillId="0" borderId="20" xfId="0" applyBorder="1" applyAlignment="1">
      <alignment horizontal="center" vertical="center" wrapText="1"/>
    </xf>
    <xf numFmtId="0" fontId="3" fillId="0" borderId="11" xfId="0" applyFont="1" applyBorder="1" applyAlignment="1">
      <alignment horizontal="center" vertical="center" wrapText="1"/>
    </xf>
    <xf numFmtId="0" fontId="0" fillId="0" borderId="5" xfId="0" applyBorder="1" applyAlignment="1">
      <alignment horizontal="center" vertical="center" wrapText="1"/>
    </xf>
    <xf numFmtId="0" fontId="3"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22"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B7" sqref="B7:D7"/>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3</v>
      </c>
      <c r="B1" s="66"/>
      <c r="C1" s="66"/>
      <c r="D1" s="66"/>
      <c r="E1" s="66"/>
      <c r="F1" s="66"/>
      <c r="G1" s="66"/>
      <c r="H1" s="66"/>
      <c r="I1" s="66"/>
      <c r="J1" s="66"/>
      <c r="K1" s="66"/>
      <c r="L1" s="66"/>
    </row>
    <row r="2" spans="1:12" customFormat="1" ht="24.95" customHeight="1" thickBot="1">
      <c r="A2" s="1" t="s">
        <v>2</v>
      </c>
      <c r="B2" s="1"/>
      <c r="C2" s="1"/>
      <c r="D2" s="1"/>
      <c r="E2" s="2"/>
      <c r="F2" s="2" t="s">
        <v>4</v>
      </c>
      <c r="G2" s="2"/>
      <c r="H2" s="3"/>
      <c r="I2" s="4"/>
      <c r="J2" s="4"/>
      <c r="K2" s="5"/>
      <c r="L2" s="3" t="s">
        <v>0</v>
      </c>
    </row>
    <row r="3" spans="1:12">
      <c r="A3" s="67" t="s">
        <v>10</v>
      </c>
      <c r="B3" s="68"/>
      <c r="C3" s="68"/>
      <c r="D3" s="68"/>
      <c r="E3" s="68"/>
      <c r="F3" s="68"/>
      <c r="G3" s="69"/>
      <c r="H3" s="70" t="s">
        <v>11</v>
      </c>
      <c r="I3" s="71"/>
      <c r="J3" s="71"/>
      <c r="K3" s="71"/>
      <c r="L3" s="72"/>
    </row>
    <row r="4" spans="1:12">
      <c r="A4" s="73" t="s">
        <v>8</v>
      </c>
      <c r="B4" s="75" t="s">
        <v>12</v>
      </c>
      <c r="C4" s="75" t="s">
        <v>13</v>
      </c>
      <c r="D4" s="77" t="s">
        <v>14</v>
      </c>
      <c r="E4" s="77"/>
      <c r="F4" s="75" t="s">
        <v>15</v>
      </c>
      <c r="G4" s="64" t="s">
        <v>16</v>
      </c>
      <c r="H4" s="73" t="s">
        <v>17</v>
      </c>
      <c r="I4" s="75" t="s">
        <v>1</v>
      </c>
      <c r="J4" s="75" t="s">
        <v>18</v>
      </c>
      <c r="K4" s="78" t="s">
        <v>19</v>
      </c>
      <c r="L4" s="64" t="s">
        <v>20</v>
      </c>
    </row>
    <row r="5" spans="1:12" ht="97.5">
      <c r="A5" s="74"/>
      <c r="B5" s="76"/>
      <c r="C5" s="76"/>
      <c r="D5" s="10" t="s">
        <v>21</v>
      </c>
      <c r="E5" s="10" t="s">
        <v>22</v>
      </c>
      <c r="F5" s="76"/>
      <c r="G5" s="65"/>
      <c r="H5" s="74"/>
      <c r="I5" s="76"/>
      <c r="J5" s="76"/>
      <c r="K5" s="76"/>
      <c r="L5" s="65"/>
    </row>
    <row r="6" spans="1:12" ht="33.75" customHeight="1">
      <c r="A6" s="11">
        <f>672365*1/100</f>
        <v>6723.65</v>
      </c>
      <c r="B6" s="12"/>
      <c r="C6" s="12"/>
      <c r="D6" s="12"/>
      <c r="E6" s="13">
        <f>SUM(E7:E15)</f>
        <v>0</v>
      </c>
      <c r="F6" s="12"/>
      <c r="G6" s="14">
        <f>SUM(A6-E6)</f>
        <v>6723.65</v>
      </c>
      <c r="H6" s="15"/>
      <c r="I6" s="16"/>
      <c r="J6" s="16"/>
      <c r="K6" s="17"/>
      <c r="L6" s="18"/>
    </row>
    <row r="7" spans="1:12" ht="40.5" customHeight="1">
      <c r="A7" s="54"/>
      <c r="B7" s="19"/>
      <c r="C7" s="20"/>
      <c r="D7" s="47"/>
      <c r="E7" s="21"/>
      <c r="F7" s="19"/>
      <c r="G7" s="57"/>
      <c r="H7" s="22"/>
      <c r="I7" s="23"/>
      <c r="J7" s="24"/>
      <c r="K7" s="25"/>
      <c r="L7" s="34"/>
    </row>
    <row r="8" spans="1:12" ht="40.5" customHeight="1">
      <c r="A8" s="55"/>
      <c r="B8" s="19"/>
      <c r="C8" s="20"/>
      <c r="D8" s="10"/>
      <c r="E8" s="21"/>
      <c r="F8" s="19"/>
      <c r="G8" s="58"/>
      <c r="H8" s="22"/>
      <c r="I8" s="23"/>
      <c r="J8" s="24"/>
      <c r="K8" s="26"/>
      <c r="L8" s="45"/>
    </row>
    <row r="9" spans="1:12" ht="40.5" customHeight="1">
      <c r="A9" s="55"/>
      <c r="B9" s="19"/>
      <c r="C9" s="27"/>
      <c r="D9" s="10"/>
      <c r="E9" s="21"/>
      <c r="F9" s="19"/>
      <c r="G9" s="58"/>
      <c r="H9" s="22"/>
      <c r="I9" s="28"/>
      <c r="J9" s="24"/>
      <c r="K9" s="29"/>
      <c r="L9" s="45"/>
    </row>
    <row r="10" spans="1:12" ht="40.5" customHeight="1">
      <c r="A10" s="55"/>
      <c r="B10" s="19"/>
      <c r="C10" s="30"/>
      <c r="D10" s="10"/>
      <c r="E10" s="21"/>
      <c r="F10" s="19"/>
      <c r="G10" s="59"/>
      <c r="H10" s="22"/>
      <c r="I10" s="28"/>
      <c r="J10" s="24" t="s">
        <v>23</v>
      </c>
      <c r="K10" s="29"/>
      <c r="L10" s="45"/>
    </row>
    <row r="11" spans="1:12" ht="28.5" customHeight="1">
      <c r="A11" s="55"/>
      <c r="B11" s="19"/>
      <c r="C11" s="30"/>
      <c r="D11" s="10"/>
      <c r="E11" s="31"/>
      <c r="F11" s="19"/>
      <c r="G11" s="59"/>
      <c r="H11" s="22"/>
      <c r="I11" s="23"/>
      <c r="J11" s="24"/>
      <c r="K11" s="25"/>
      <c r="L11" s="45"/>
    </row>
    <row r="12" spans="1:12" ht="28.5" customHeight="1">
      <c r="A12" s="55"/>
      <c r="B12" s="19"/>
      <c r="C12" s="32"/>
      <c r="D12" s="32"/>
      <c r="E12" s="33"/>
      <c r="F12" s="19"/>
      <c r="G12" s="59"/>
      <c r="H12" s="22"/>
      <c r="I12" s="24"/>
      <c r="J12" s="24"/>
      <c r="K12" s="25"/>
      <c r="L12" s="34"/>
    </row>
    <row r="13" spans="1:12" ht="28.5" customHeight="1">
      <c r="A13" s="55"/>
      <c r="B13" s="19"/>
      <c r="C13" s="32"/>
      <c r="D13" s="32"/>
      <c r="E13" s="33"/>
      <c r="F13" s="19"/>
      <c r="G13" s="59"/>
      <c r="H13" s="22"/>
      <c r="I13" s="6"/>
      <c r="J13" s="6"/>
      <c r="K13" s="29"/>
      <c r="L13" s="7"/>
    </row>
    <row r="14" spans="1:12" ht="28.5" customHeight="1">
      <c r="A14" s="55"/>
      <c r="B14" s="19"/>
      <c r="C14" s="32"/>
      <c r="D14" s="32"/>
      <c r="E14" s="33"/>
      <c r="F14" s="19"/>
      <c r="G14" s="59"/>
      <c r="H14" s="22"/>
      <c r="I14" s="6"/>
      <c r="J14" s="6"/>
      <c r="K14" s="29"/>
      <c r="L14" s="7"/>
    </row>
    <row r="15" spans="1:12" ht="28.5" customHeight="1" thickBot="1">
      <c r="A15" s="56"/>
      <c r="B15" s="35"/>
      <c r="C15" s="36"/>
      <c r="D15" s="36"/>
      <c r="E15" s="37"/>
      <c r="F15" s="35"/>
      <c r="G15" s="60"/>
      <c r="H15" s="38"/>
      <c r="I15" s="8"/>
      <c r="J15" s="8"/>
      <c r="K15" s="39"/>
      <c r="L15" s="9"/>
    </row>
    <row r="16" spans="1:12" s="40" customFormat="1" ht="101.25" customHeight="1">
      <c r="A16" s="61" t="s">
        <v>24</v>
      </c>
      <c r="B16" s="62"/>
      <c r="C16" s="62"/>
      <c r="D16" s="62"/>
      <c r="E16" s="62"/>
      <c r="F16" s="62"/>
      <c r="G16" s="62"/>
      <c r="H16" s="63"/>
      <c r="I16" s="63"/>
      <c r="J16" s="63"/>
      <c r="K16" s="63"/>
      <c r="L16" s="63"/>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3"/>
      <c r="C19" s="53"/>
      <c r="D19" s="53"/>
      <c r="E19" s="53"/>
      <c r="F19" s="53"/>
      <c r="G19" s="53"/>
    </row>
  </sheetData>
  <mergeCells count="20">
    <mergeCell ref="L4:L5"/>
    <mergeCell ref="A1:L1"/>
    <mergeCell ref="A3:G3"/>
    <mergeCell ref="H3:L3"/>
    <mergeCell ref="A4:A5"/>
    <mergeCell ref="B4:B5"/>
    <mergeCell ref="C4:C5"/>
    <mergeCell ref="D4:E4"/>
    <mergeCell ref="F4:F5"/>
    <mergeCell ref="G4:G5"/>
    <mergeCell ref="H4:H5"/>
    <mergeCell ref="I4:I5"/>
    <mergeCell ref="J4:J5"/>
    <mergeCell ref="K4:K5"/>
    <mergeCell ref="A18:G18"/>
    <mergeCell ref="A19:G19"/>
    <mergeCell ref="A7:A15"/>
    <mergeCell ref="G7:G15"/>
    <mergeCell ref="A16:L16"/>
    <mergeCell ref="J17:L17"/>
  </mergeCells>
  <phoneticPr fontId="1" type="noConversion"/>
  <pageMargins left="0.70866141732283472" right="0.70866141732283472" top="0.74803149606299213" bottom="0.74803149606299213" header="0.31496062992125984" footer="0.31496062992125984"/>
  <pageSetup paperSize="9" scale="6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9"/>
  <sheetViews>
    <sheetView zoomScale="80" workbookViewId="0">
      <selection activeCell="D7" sqref="D7"/>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26</v>
      </c>
      <c r="B1" s="66"/>
      <c r="C1" s="66"/>
      <c r="D1" s="66"/>
      <c r="E1" s="66"/>
      <c r="F1" s="66"/>
      <c r="G1" s="66"/>
      <c r="H1" s="66"/>
      <c r="I1" s="66"/>
      <c r="J1" s="66"/>
      <c r="K1" s="66"/>
      <c r="L1" s="66"/>
    </row>
    <row r="2" spans="1:12" customFormat="1" ht="24.95" customHeight="1" thickBot="1">
      <c r="A2" s="1" t="s">
        <v>2</v>
      </c>
      <c r="B2" s="1"/>
      <c r="C2" s="1"/>
      <c r="D2" s="1"/>
      <c r="E2" s="2"/>
      <c r="F2" s="2" t="s">
        <v>5</v>
      </c>
      <c r="G2" s="2"/>
      <c r="H2" s="3"/>
      <c r="I2" s="4"/>
      <c r="J2" s="4"/>
      <c r="K2" s="5"/>
      <c r="L2" s="3" t="s">
        <v>0</v>
      </c>
    </row>
    <row r="3" spans="1:12">
      <c r="A3" s="67" t="s">
        <v>10</v>
      </c>
      <c r="B3" s="68"/>
      <c r="C3" s="68"/>
      <c r="D3" s="68"/>
      <c r="E3" s="68"/>
      <c r="F3" s="68"/>
      <c r="G3" s="69"/>
      <c r="H3" s="70" t="s">
        <v>11</v>
      </c>
      <c r="I3" s="71"/>
      <c r="J3" s="71"/>
      <c r="K3" s="71"/>
      <c r="L3" s="72"/>
    </row>
    <row r="4" spans="1:12">
      <c r="A4" s="73" t="s">
        <v>8</v>
      </c>
      <c r="B4" s="75" t="s">
        <v>12</v>
      </c>
      <c r="C4" s="75" t="s">
        <v>13</v>
      </c>
      <c r="D4" s="77" t="s">
        <v>14</v>
      </c>
      <c r="E4" s="77"/>
      <c r="F4" s="75" t="s">
        <v>15</v>
      </c>
      <c r="G4" s="64" t="s">
        <v>16</v>
      </c>
      <c r="H4" s="73" t="s">
        <v>17</v>
      </c>
      <c r="I4" s="75" t="s">
        <v>1</v>
      </c>
      <c r="J4" s="75" t="s">
        <v>18</v>
      </c>
      <c r="K4" s="78" t="s">
        <v>19</v>
      </c>
      <c r="L4" s="64" t="s">
        <v>20</v>
      </c>
    </row>
    <row r="5" spans="1:12" ht="97.5">
      <c r="A5" s="74"/>
      <c r="B5" s="76"/>
      <c r="C5" s="76"/>
      <c r="D5" s="10" t="s">
        <v>21</v>
      </c>
      <c r="E5" s="10" t="s">
        <v>22</v>
      </c>
      <c r="F5" s="76"/>
      <c r="G5" s="65"/>
      <c r="H5" s="74"/>
      <c r="I5" s="76"/>
      <c r="J5" s="76"/>
      <c r="K5" s="76"/>
      <c r="L5" s="65"/>
    </row>
    <row r="6" spans="1:12" ht="33.75" customHeight="1">
      <c r="A6" s="11">
        <f>672365*1/100</f>
        <v>6723.65</v>
      </c>
      <c r="B6" s="12"/>
      <c r="C6" s="12"/>
      <c r="D6" s="12"/>
      <c r="E6" s="13">
        <f>SUM(E7:E15)</f>
        <v>6750</v>
      </c>
      <c r="F6" s="12"/>
      <c r="G6" s="14">
        <f>SUM(A6-E6)</f>
        <v>-26.350000000000364</v>
      </c>
      <c r="H6" s="15"/>
      <c r="I6" s="16"/>
      <c r="J6" s="16"/>
      <c r="K6" s="17"/>
      <c r="L6" s="18"/>
    </row>
    <row r="7" spans="1:12" ht="40.5" customHeight="1">
      <c r="A7" s="54"/>
      <c r="B7" s="19" t="s">
        <v>35</v>
      </c>
      <c r="C7" s="20" t="s">
        <v>36</v>
      </c>
      <c r="D7" s="47" t="s">
        <v>38</v>
      </c>
      <c r="E7" s="21">
        <v>6750</v>
      </c>
      <c r="F7" s="19"/>
      <c r="G7" s="57"/>
      <c r="H7" s="22"/>
      <c r="I7" s="23"/>
      <c r="J7" s="24"/>
      <c r="K7" s="25"/>
      <c r="L7" s="48" t="s">
        <v>37</v>
      </c>
    </row>
    <row r="8" spans="1:12" ht="40.5" customHeight="1">
      <c r="A8" s="55"/>
      <c r="B8" s="19"/>
      <c r="C8" s="20"/>
      <c r="D8" s="10"/>
      <c r="E8" s="21"/>
      <c r="F8" s="19"/>
      <c r="G8" s="58"/>
      <c r="H8" s="22"/>
      <c r="I8" s="23"/>
      <c r="J8" s="24"/>
      <c r="K8" s="26"/>
      <c r="L8" s="45"/>
    </row>
    <row r="9" spans="1:12" ht="40.5" customHeight="1">
      <c r="A9" s="55"/>
      <c r="B9" s="19"/>
      <c r="C9" s="27"/>
      <c r="D9" s="10"/>
      <c r="E9" s="21"/>
      <c r="F9" s="19"/>
      <c r="G9" s="58"/>
      <c r="H9" s="22"/>
      <c r="I9" s="28"/>
      <c r="J9" s="24"/>
      <c r="K9" s="29"/>
      <c r="L9" s="45"/>
    </row>
    <row r="10" spans="1:12" ht="40.5" customHeight="1">
      <c r="A10" s="55"/>
      <c r="B10" s="19"/>
      <c r="C10" s="30"/>
      <c r="D10" s="10"/>
      <c r="E10" s="21"/>
      <c r="F10" s="19"/>
      <c r="G10" s="59"/>
      <c r="H10" s="22"/>
      <c r="I10" s="28"/>
      <c r="J10" s="24" t="s">
        <v>23</v>
      </c>
      <c r="K10" s="29"/>
      <c r="L10" s="45"/>
    </row>
    <row r="11" spans="1:12" ht="28.5" customHeight="1">
      <c r="A11" s="55"/>
      <c r="B11" s="19"/>
      <c r="C11" s="30"/>
      <c r="D11" s="10"/>
      <c r="E11" s="31"/>
      <c r="F11" s="19"/>
      <c r="G11" s="59"/>
      <c r="H11" s="22"/>
      <c r="I11" s="23"/>
      <c r="J11" s="24"/>
      <c r="K11" s="25"/>
      <c r="L11" s="45"/>
    </row>
    <row r="12" spans="1:12" ht="28.5" customHeight="1">
      <c r="A12" s="55"/>
      <c r="B12" s="19"/>
      <c r="C12" s="32"/>
      <c r="D12" s="32"/>
      <c r="E12" s="33"/>
      <c r="F12" s="19"/>
      <c r="G12" s="59"/>
      <c r="H12" s="22"/>
      <c r="I12" s="24"/>
      <c r="J12" s="24"/>
      <c r="K12" s="25"/>
      <c r="L12" s="34"/>
    </row>
    <row r="13" spans="1:12" ht="28.5" customHeight="1">
      <c r="A13" s="55"/>
      <c r="B13" s="19"/>
      <c r="C13" s="32"/>
      <c r="D13" s="32"/>
      <c r="E13" s="33"/>
      <c r="F13" s="19"/>
      <c r="G13" s="59"/>
      <c r="H13" s="22"/>
      <c r="I13" s="6"/>
      <c r="J13" s="6"/>
      <c r="K13" s="29"/>
      <c r="L13" s="7"/>
    </row>
    <row r="14" spans="1:12" ht="28.5" customHeight="1">
      <c r="A14" s="55"/>
      <c r="B14" s="19"/>
      <c r="C14" s="32"/>
      <c r="D14" s="32"/>
      <c r="E14" s="33"/>
      <c r="F14" s="19"/>
      <c r="G14" s="59"/>
      <c r="H14" s="22"/>
      <c r="I14" s="6"/>
      <c r="J14" s="6"/>
      <c r="K14" s="29"/>
      <c r="L14" s="7"/>
    </row>
    <row r="15" spans="1:12" ht="28.5" customHeight="1" thickBot="1">
      <c r="A15" s="56"/>
      <c r="B15" s="35"/>
      <c r="C15" s="36"/>
      <c r="D15" s="36"/>
      <c r="E15" s="37"/>
      <c r="F15" s="35"/>
      <c r="G15" s="60"/>
      <c r="H15" s="38"/>
      <c r="I15" s="8"/>
      <c r="J15" s="8"/>
      <c r="K15" s="39"/>
      <c r="L15" s="9"/>
    </row>
    <row r="16" spans="1:12" s="40" customFormat="1" ht="101.25" customHeight="1">
      <c r="A16" s="61" t="s">
        <v>24</v>
      </c>
      <c r="B16" s="62"/>
      <c r="C16" s="62"/>
      <c r="D16" s="62"/>
      <c r="E16" s="62"/>
      <c r="F16" s="62"/>
      <c r="G16" s="62"/>
      <c r="H16" s="63"/>
      <c r="I16" s="63"/>
      <c r="J16" s="63"/>
      <c r="K16" s="63"/>
      <c r="L16" s="63"/>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3"/>
      <c r="C19" s="53"/>
      <c r="D19" s="53"/>
      <c r="E19" s="53"/>
      <c r="F19" s="53"/>
      <c r="G19" s="53"/>
    </row>
  </sheetData>
  <mergeCells count="20">
    <mergeCell ref="A1:L1"/>
    <mergeCell ref="A3:G3"/>
    <mergeCell ref="H3:L3"/>
    <mergeCell ref="A4:A5"/>
    <mergeCell ref="B4:B5"/>
    <mergeCell ref="C4:C5"/>
    <mergeCell ref="D4:E4"/>
    <mergeCell ref="F4:F5"/>
    <mergeCell ref="G4:G5"/>
    <mergeCell ref="H4:H5"/>
    <mergeCell ref="I4:I5"/>
    <mergeCell ref="J4:J5"/>
    <mergeCell ref="K4:K5"/>
    <mergeCell ref="L4:L5"/>
    <mergeCell ref="A19:G19"/>
    <mergeCell ref="A7:A15"/>
    <mergeCell ref="G7:G15"/>
    <mergeCell ref="A16:L16"/>
    <mergeCell ref="J17:L17"/>
    <mergeCell ref="A18:G18"/>
  </mergeCells>
  <phoneticPr fontId="1" type="noConversion"/>
  <pageMargins left="0.26" right="0.19" top="0.2" bottom="0.17" header="0.23" footer="0.17"/>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9"/>
  <sheetViews>
    <sheetView zoomScale="80" workbookViewId="0">
      <selection activeCell="D7" sqref="D7"/>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27</v>
      </c>
      <c r="B1" s="66"/>
      <c r="C1" s="66"/>
      <c r="D1" s="66"/>
      <c r="E1" s="66"/>
      <c r="F1" s="66"/>
      <c r="G1" s="66"/>
      <c r="H1" s="66"/>
      <c r="I1" s="66"/>
      <c r="J1" s="66"/>
      <c r="K1" s="66"/>
      <c r="L1" s="66"/>
    </row>
    <row r="2" spans="1:12" customFormat="1" ht="24.95" customHeight="1" thickBot="1">
      <c r="A2" s="1" t="s">
        <v>2</v>
      </c>
      <c r="B2" s="1"/>
      <c r="C2" s="1"/>
      <c r="D2" s="1"/>
      <c r="E2" s="2"/>
      <c r="F2" s="2" t="s">
        <v>6</v>
      </c>
      <c r="G2" s="2"/>
      <c r="H2" s="3"/>
      <c r="I2" s="4"/>
      <c r="J2" s="4"/>
      <c r="K2" s="5"/>
      <c r="L2" s="3" t="s">
        <v>0</v>
      </c>
    </row>
    <row r="3" spans="1:12">
      <c r="A3" s="67" t="s">
        <v>10</v>
      </c>
      <c r="B3" s="68"/>
      <c r="C3" s="68"/>
      <c r="D3" s="68"/>
      <c r="E3" s="68"/>
      <c r="F3" s="68"/>
      <c r="G3" s="69"/>
      <c r="H3" s="70" t="s">
        <v>11</v>
      </c>
      <c r="I3" s="71"/>
      <c r="J3" s="71"/>
      <c r="K3" s="71"/>
      <c r="L3" s="72"/>
    </row>
    <row r="4" spans="1:12">
      <c r="A4" s="73" t="s">
        <v>8</v>
      </c>
      <c r="B4" s="75" t="s">
        <v>12</v>
      </c>
      <c r="C4" s="75" t="s">
        <v>13</v>
      </c>
      <c r="D4" s="77" t="s">
        <v>14</v>
      </c>
      <c r="E4" s="77"/>
      <c r="F4" s="75" t="s">
        <v>15</v>
      </c>
      <c r="G4" s="64" t="s">
        <v>16</v>
      </c>
      <c r="H4" s="73" t="s">
        <v>17</v>
      </c>
      <c r="I4" s="75" t="s">
        <v>1</v>
      </c>
      <c r="J4" s="75" t="s">
        <v>18</v>
      </c>
      <c r="K4" s="78" t="s">
        <v>19</v>
      </c>
      <c r="L4" s="64" t="s">
        <v>20</v>
      </c>
    </row>
    <row r="5" spans="1:12" ht="97.5">
      <c r="A5" s="74"/>
      <c r="B5" s="76"/>
      <c r="C5" s="76"/>
      <c r="D5" s="10" t="s">
        <v>21</v>
      </c>
      <c r="E5" s="10" t="s">
        <v>22</v>
      </c>
      <c r="F5" s="76"/>
      <c r="G5" s="65"/>
      <c r="H5" s="74"/>
      <c r="I5" s="76"/>
      <c r="J5" s="76"/>
      <c r="K5" s="76"/>
      <c r="L5" s="65"/>
    </row>
    <row r="6" spans="1:12" ht="33.75" customHeight="1">
      <c r="A6" s="11">
        <f>672365*1/100</f>
        <v>6723.65</v>
      </c>
      <c r="B6" s="12"/>
      <c r="C6" s="12"/>
      <c r="D6" s="12"/>
      <c r="E6" s="13">
        <f>SUM(E7:E15)</f>
        <v>6750</v>
      </c>
      <c r="F6" s="12"/>
      <c r="G6" s="14">
        <f>SUM(A6-E6)</f>
        <v>-26.350000000000364</v>
      </c>
      <c r="H6" s="15"/>
      <c r="I6" s="16"/>
      <c r="J6" s="16"/>
      <c r="K6" s="17"/>
      <c r="L6" s="18"/>
    </row>
    <row r="7" spans="1:12" ht="40.5" customHeight="1">
      <c r="A7" s="54"/>
      <c r="B7" s="19" t="s">
        <v>35</v>
      </c>
      <c r="C7" s="20" t="s">
        <v>36</v>
      </c>
      <c r="D7" s="47" t="s">
        <v>38</v>
      </c>
      <c r="E7" s="21">
        <v>6750</v>
      </c>
      <c r="F7" s="19"/>
      <c r="G7" s="57"/>
      <c r="H7" s="22"/>
      <c r="I7" s="23"/>
      <c r="J7" s="24"/>
      <c r="K7" s="25"/>
      <c r="L7" s="48" t="s">
        <v>37</v>
      </c>
    </row>
    <row r="8" spans="1:12" ht="40.5" customHeight="1">
      <c r="A8" s="55"/>
      <c r="B8" s="19"/>
      <c r="C8" s="20"/>
      <c r="D8" s="10"/>
      <c r="E8" s="21"/>
      <c r="F8" s="19"/>
      <c r="G8" s="58"/>
      <c r="H8" s="22"/>
      <c r="I8" s="23"/>
      <c r="J8" s="24"/>
      <c r="K8" s="26"/>
      <c r="L8" s="45"/>
    </row>
    <row r="9" spans="1:12" ht="40.5" customHeight="1">
      <c r="A9" s="55"/>
      <c r="B9" s="19"/>
      <c r="C9" s="27"/>
      <c r="D9" s="10"/>
      <c r="E9" s="21"/>
      <c r="F9" s="19"/>
      <c r="G9" s="58"/>
      <c r="H9" s="22"/>
      <c r="I9" s="28"/>
      <c r="J9" s="24"/>
      <c r="K9" s="29"/>
      <c r="L9" s="45"/>
    </row>
    <row r="10" spans="1:12" ht="40.5" customHeight="1">
      <c r="A10" s="55"/>
      <c r="B10" s="19"/>
      <c r="C10" s="30"/>
      <c r="D10" s="10"/>
      <c r="E10" s="21"/>
      <c r="F10" s="19"/>
      <c r="G10" s="59"/>
      <c r="H10" s="22"/>
      <c r="I10" s="28"/>
      <c r="J10" s="24" t="s">
        <v>23</v>
      </c>
      <c r="K10" s="29"/>
      <c r="L10" s="45"/>
    </row>
    <row r="11" spans="1:12" ht="28.5" customHeight="1">
      <c r="A11" s="55"/>
      <c r="B11" s="19"/>
      <c r="C11" s="30"/>
      <c r="D11" s="10"/>
      <c r="E11" s="31"/>
      <c r="F11" s="19"/>
      <c r="G11" s="59"/>
      <c r="H11" s="22"/>
      <c r="I11" s="23"/>
      <c r="J11" s="24"/>
      <c r="K11" s="25"/>
      <c r="L11" s="45"/>
    </row>
    <row r="12" spans="1:12" ht="28.5" customHeight="1">
      <c r="A12" s="55"/>
      <c r="B12" s="19"/>
      <c r="C12" s="32"/>
      <c r="D12" s="32"/>
      <c r="E12" s="33"/>
      <c r="F12" s="19"/>
      <c r="G12" s="59"/>
      <c r="H12" s="22"/>
      <c r="I12" s="24"/>
      <c r="J12" s="24"/>
      <c r="K12" s="25"/>
      <c r="L12" s="34"/>
    </row>
    <row r="13" spans="1:12" ht="28.5" customHeight="1">
      <c r="A13" s="55"/>
      <c r="B13" s="19"/>
      <c r="C13" s="32"/>
      <c r="D13" s="32"/>
      <c r="E13" s="33"/>
      <c r="F13" s="19"/>
      <c r="G13" s="59"/>
      <c r="H13" s="22"/>
      <c r="I13" s="6"/>
      <c r="J13" s="6"/>
      <c r="K13" s="29"/>
      <c r="L13" s="7"/>
    </row>
    <row r="14" spans="1:12" ht="28.5" customHeight="1">
      <c r="A14" s="55"/>
      <c r="B14" s="19"/>
      <c r="C14" s="32"/>
      <c r="D14" s="32"/>
      <c r="E14" s="33"/>
      <c r="F14" s="19"/>
      <c r="G14" s="59"/>
      <c r="H14" s="22"/>
      <c r="I14" s="6"/>
      <c r="J14" s="6"/>
      <c r="K14" s="29"/>
      <c r="L14" s="7"/>
    </row>
    <row r="15" spans="1:12" ht="28.5" customHeight="1" thickBot="1">
      <c r="A15" s="56"/>
      <c r="B15" s="35"/>
      <c r="C15" s="36"/>
      <c r="D15" s="36"/>
      <c r="E15" s="37"/>
      <c r="F15" s="35"/>
      <c r="G15" s="60"/>
      <c r="H15" s="38"/>
      <c r="I15" s="8"/>
      <c r="J15" s="8"/>
      <c r="K15" s="39"/>
      <c r="L15" s="9"/>
    </row>
    <row r="16" spans="1:12" s="40" customFormat="1" ht="101.25" customHeight="1">
      <c r="A16" s="61" t="s">
        <v>24</v>
      </c>
      <c r="B16" s="62"/>
      <c r="C16" s="62"/>
      <c r="D16" s="62"/>
      <c r="E16" s="62"/>
      <c r="F16" s="62"/>
      <c r="G16" s="62"/>
      <c r="H16" s="63"/>
      <c r="I16" s="63"/>
      <c r="J16" s="63"/>
      <c r="K16" s="63"/>
      <c r="L16" s="63"/>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3"/>
      <c r="C19" s="53"/>
      <c r="D19" s="53"/>
      <c r="E19" s="53"/>
      <c r="F19" s="53"/>
      <c r="G19" s="53"/>
    </row>
  </sheetData>
  <mergeCells count="20">
    <mergeCell ref="G7:G15"/>
    <mergeCell ref="A16:L16"/>
    <mergeCell ref="J17:L17"/>
    <mergeCell ref="A18:G18"/>
    <mergeCell ref="A19:G19"/>
    <mergeCell ref="A7:A15"/>
    <mergeCell ref="A1:L1"/>
    <mergeCell ref="A3:G3"/>
    <mergeCell ref="H3:L3"/>
    <mergeCell ref="A4:A5"/>
    <mergeCell ref="B4:B5"/>
    <mergeCell ref="C4:C5"/>
    <mergeCell ref="D4:E4"/>
    <mergeCell ref="F4:F5"/>
    <mergeCell ref="G4:G5"/>
    <mergeCell ref="H4:H5"/>
    <mergeCell ref="I4:I5"/>
    <mergeCell ref="J4:J5"/>
    <mergeCell ref="K4:K5"/>
    <mergeCell ref="L4:L5"/>
  </mergeCells>
  <phoneticPr fontId="1" type="noConversion"/>
  <pageMargins left="0.26" right="0.19" top="0.2" bottom="0.17" header="0.23" footer="0.17"/>
  <pageSetup paperSize="9"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19"/>
  <sheetViews>
    <sheetView zoomScale="80" workbookViewId="0">
      <selection activeCell="D7" sqref="D7"/>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28</v>
      </c>
      <c r="B1" s="66"/>
      <c r="C1" s="66"/>
      <c r="D1" s="66"/>
      <c r="E1" s="66"/>
      <c r="F1" s="66"/>
      <c r="G1" s="66"/>
      <c r="H1" s="66"/>
      <c r="I1" s="66"/>
      <c r="J1" s="66"/>
      <c r="K1" s="66"/>
      <c r="L1" s="66"/>
    </row>
    <row r="2" spans="1:12" customFormat="1" ht="24.95" customHeight="1" thickBot="1">
      <c r="A2" s="1" t="s">
        <v>2</v>
      </c>
      <c r="B2" s="1"/>
      <c r="C2" s="1"/>
      <c r="D2" s="1"/>
      <c r="E2" s="2"/>
      <c r="F2" s="2" t="s">
        <v>29</v>
      </c>
      <c r="G2" s="2"/>
      <c r="H2" s="3"/>
      <c r="I2" s="4"/>
      <c r="J2" s="4"/>
      <c r="K2" s="5"/>
      <c r="L2" s="3" t="s">
        <v>0</v>
      </c>
    </row>
    <row r="3" spans="1:12">
      <c r="A3" s="67" t="s">
        <v>10</v>
      </c>
      <c r="B3" s="68"/>
      <c r="C3" s="68"/>
      <c r="D3" s="68"/>
      <c r="E3" s="68"/>
      <c r="F3" s="68"/>
      <c r="G3" s="69"/>
      <c r="H3" s="70" t="s">
        <v>11</v>
      </c>
      <c r="I3" s="71"/>
      <c r="J3" s="71"/>
      <c r="K3" s="71"/>
      <c r="L3" s="72"/>
    </row>
    <row r="4" spans="1:12">
      <c r="A4" s="73" t="s">
        <v>8</v>
      </c>
      <c r="B4" s="75" t="s">
        <v>12</v>
      </c>
      <c r="C4" s="75" t="s">
        <v>13</v>
      </c>
      <c r="D4" s="77" t="s">
        <v>14</v>
      </c>
      <c r="E4" s="77"/>
      <c r="F4" s="75" t="s">
        <v>15</v>
      </c>
      <c r="G4" s="64" t="s">
        <v>16</v>
      </c>
      <c r="H4" s="73" t="s">
        <v>17</v>
      </c>
      <c r="I4" s="75" t="s">
        <v>1</v>
      </c>
      <c r="J4" s="75" t="s">
        <v>18</v>
      </c>
      <c r="K4" s="78" t="s">
        <v>19</v>
      </c>
      <c r="L4" s="64" t="s">
        <v>20</v>
      </c>
    </row>
    <row r="5" spans="1:12" ht="97.5">
      <c r="A5" s="74"/>
      <c r="B5" s="76"/>
      <c r="C5" s="76"/>
      <c r="D5" s="10" t="s">
        <v>21</v>
      </c>
      <c r="E5" s="10" t="s">
        <v>22</v>
      </c>
      <c r="F5" s="76"/>
      <c r="G5" s="65"/>
      <c r="H5" s="74"/>
      <c r="I5" s="76"/>
      <c r="J5" s="76"/>
      <c r="K5" s="76"/>
      <c r="L5" s="65"/>
    </row>
    <row r="6" spans="1:12" ht="33.75" customHeight="1">
      <c r="A6" s="11">
        <f>672365*1/100</f>
        <v>6723.65</v>
      </c>
      <c r="B6" s="12"/>
      <c r="C6" s="12"/>
      <c r="D6" s="12"/>
      <c r="E6" s="13">
        <f>SUM(E7:E15)</f>
        <v>6750</v>
      </c>
      <c r="F6" s="12"/>
      <c r="G6" s="14">
        <f>SUM(A6-E6)</f>
        <v>-26.350000000000364</v>
      </c>
      <c r="H6" s="15"/>
      <c r="I6" s="16"/>
      <c r="J6" s="16"/>
      <c r="K6" s="17"/>
      <c r="L6" s="18"/>
    </row>
    <row r="7" spans="1:12" ht="40.5" customHeight="1">
      <c r="A7" s="54"/>
      <c r="B7" s="19" t="s">
        <v>35</v>
      </c>
      <c r="C7" s="20" t="s">
        <v>36</v>
      </c>
      <c r="D7" s="47" t="s">
        <v>38</v>
      </c>
      <c r="E7" s="21">
        <v>6750</v>
      </c>
      <c r="F7" s="19"/>
      <c r="G7" s="57"/>
      <c r="H7" s="22"/>
      <c r="I7" s="23"/>
      <c r="J7" s="24"/>
      <c r="K7" s="25"/>
      <c r="L7" s="48" t="s">
        <v>37</v>
      </c>
    </row>
    <row r="8" spans="1:12" ht="40.5" customHeight="1">
      <c r="A8" s="55"/>
      <c r="B8" s="19"/>
      <c r="C8" s="20"/>
      <c r="D8" s="10"/>
      <c r="E8" s="21"/>
      <c r="F8" s="19"/>
      <c r="G8" s="58"/>
      <c r="H8" s="22"/>
      <c r="I8" s="23"/>
      <c r="J8" s="24"/>
      <c r="K8" s="26"/>
      <c r="L8" s="45"/>
    </row>
    <row r="9" spans="1:12" ht="40.5" customHeight="1">
      <c r="A9" s="55"/>
      <c r="B9" s="19"/>
      <c r="C9" s="27"/>
      <c r="D9" s="10"/>
      <c r="E9" s="21"/>
      <c r="F9" s="19"/>
      <c r="G9" s="58"/>
      <c r="H9" s="22"/>
      <c r="I9" s="28"/>
      <c r="J9" s="24"/>
      <c r="K9" s="29"/>
      <c r="L9" s="45"/>
    </row>
    <row r="10" spans="1:12" ht="40.5" customHeight="1">
      <c r="A10" s="55"/>
      <c r="B10" s="19"/>
      <c r="C10" s="30"/>
      <c r="D10" s="10"/>
      <c r="E10" s="21"/>
      <c r="F10" s="19"/>
      <c r="G10" s="59"/>
      <c r="H10" s="22"/>
      <c r="I10" s="28"/>
      <c r="J10" s="24" t="s">
        <v>23</v>
      </c>
      <c r="K10" s="29"/>
      <c r="L10" s="45"/>
    </row>
    <row r="11" spans="1:12" ht="28.5" customHeight="1">
      <c r="A11" s="55"/>
      <c r="B11" s="19"/>
      <c r="C11" s="30"/>
      <c r="D11" s="10"/>
      <c r="E11" s="31"/>
      <c r="F11" s="19"/>
      <c r="G11" s="59"/>
      <c r="H11" s="22"/>
      <c r="I11" s="23"/>
      <c r="J11" s="24"/>
      <c r="K11" s="25"/>
      <c r="L11" s="45"/>
    </row>
    <row r="12" spans="1:12" ht="28.5" customHeight="1">
      <c r="A12" s="55"/>
      <c r="B12" s="19"/>
      <c r="C12" s="32"/>
      <c r="D12" s="32"/>
      <c r="E12" s="33"/>
      <c r="F12" s="19"/>
      <c r="G12" s="59"/>
      <c r="H12" s="22"/>
      <c r="I12" s="24"/>
      <c r="J12" s="24"/>
      <c r="K12" s="25"/>
      <c r="L12" s="34"/>
    </row>
    <row r="13" spans="1:12" ht="28.5" customHeight="1">
      <c r="A13" s="55"/>
      <c r="B13" s="19"/>
      <c r="C13" s="32"/>
      <c r="D13" s="32"/>
      <c r="E13" s="33"/>
      <c r="F13" s="19"/>
      <c r="G13" s="59"/>
      <c r="H13" s="22"/>
      <c r="I13" s="6"/>
      <c r="J13" s="6"/>
      <c r="K13" s="29"/>
      <c r="L13" s="7"/>
    </row>
    <row r="14" spans="1:12" ht="28.5" customHeight="1">
      <c r="A14" s="55"/>
      <c r="B14" s="19"/>
      <c r="C14" s="32"/>
      <c r="D14" s="32"/>
      <c r="E14" s="33"/>
      <c r="F14" s="19"/>
      <c r="G14" s="59"/>
      <c r="H14" s="22"/>
      <c r="I14" s="6"/>
      <c r="J14" s="6"/>
      <c r="K14" s="29"/>
      <c r="L14" s="7"/>
    </row>
    <row r="15" spans="1:12" ht="28.5" customHeight="1" thickBot="1">
      <c r="A15" s="56"/>
      <c r="B15" s="35"/>
      <c r="C15" s="36"/>
      <c r="D15" s="36"/>
      <c r="E15" s="37"/>
      <c r="F15" s="35"/>
      <c r="G15" s="60"/>
      <c r="H15" s="38"/>
      <c r="I15" s="8"/>
      <c r="J15" s="8"/>
      <c r="K15" s="39"/>
      <c r="L15" s="9"/>
    </row>
    <row r="16" spans="1:12" s="40" customFormat="1" ht="101.25" customHeight="1">
      <c r="A16" s="61" t="s">
        <v>24</v>
      </c>
      <c r="B16" s="62"/>
      <c r="C16" s="62"/>
      <c r="D16" s="62"/>
      <c r="E16" s="62"/>
      <c r="F16" s="62"/>
      <c r="G16" s="62"/>
      <c r="H16" s="63"/>
      <c r="I16" s="63"/>
      <c r="J16" s="63"/>
      <c r="K16" s="63"/>
      <c r="L16" s="63"/>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3"/>
      <c r="C19" s="53"/>
      <c r="D19" s="53"/>
      <c r="E19" s="53"/>
      <c r="F19" s="53"/>
      <c r="G19" s="53"/>
    </row>
  </sheetData>
  <mergeCells count="20">
    <mergeCell ref="G7:G15"/>
    <mergeCell ref="A16:L16"/>
    <mergeCell ref="J17:L17"/>
    <mergeCell ref="A18:G18"/>
    <mergeCell ref="A19:G19"/>
    <mergeCell ref="A7:A15"/>
    <mergeCell ref="A1:L1"/>
    <mergeCell ref="A3:G3"/>
    <mergeCell ref="H3:L3"/>
    <mergeCell ref="A4:A5"/>
    <mergeCell ref="B4:B5"/>
    <mergeCell ref="C4:C5"/>
    <mergeCell ref="D4:E4"/>
    <mergeCell ref="F4:F5"/>
    <mergeCell ref="G4:G5"/>
    <mergeCell ref="H4:H5"/>
    <mergeCell ref="I4:I5"/>
    <mergeCell ref="J4:J5"/>
    <mergeCell ref="K4:K5"/>
    <mergeCell ref="L4:L5"/>
  </mergeCells>
  <phoneticPr fontId="1" type="noConversion"/>
  <pageMargins left="0.26" right="0.19" top="0.2" bottom="0.17" header="0.23" footer="0.17"/>
  <pageSetup paperSize="9" scale="70"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19"/>
  <sheetViews>
    <sheetView zoomScale="80" workbookViewId="0">
      <selection activeCell="D7" sqref="D7"/>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30</v>
      </c>
      <c r="B1" s="66"/>
      <c r="C1" s="66"/>
      <c r="D1" s="66"/>
      <c r="E1" s="66"/>
      <c r="F1" s="66"/>
      <c r="G1" s="66"/>
      <c r="H1" s="66"/>
      <c r="I1" s="66"/>
      <c r="J1" s="66"/>
      <c r="K1" s="66"/>
      <c r="L1" s="66"/>
    </row>
    <row r="2" spans="1:12" customFormat="1" ht="24.95" customHeight="1" thickBot="1">
      <c r="A2" s="1" t="s">
        <v>2</v>
      </c>
      <c r="B2" s="1"/>
      <c r="C2" s="1"/>
      <c r="D2" s="1"/>
      <c r="E2" s="2"/>
      <c r="F2" s="2" t="s">
        <v>7</v>
      </c>
      <c r="G2" s="2"/>
      <c r="H2" s="3"/>
      <c r="I2" s="4"/>
      <c r="J2" s="4"/>
      <c r="K2" s="5"/>
      <c r="L2" s="3" t="s">
        <v>0</v>
      </c>
    </row>
    <row r="3" spans="1:12">
      <c r="A3" s="67" t="s">
        <v>10</v>
      </c>
      <c r="B3" s="68"/>
      <c r="C3" s="68"/>
      <c r="D3" s="68"/>
      <c r="E3" s="68"/>
      <c r="F3" s="68"/>
      <c r="G3" s="69"/>
      <c r="H3" s="70" t="s">
        <v>11</v>
      </c>
      <c r="I3" s="71"/>
      <c r="J3" s="71"/>
      <c r="K3" s="71"/>
      <c r="L3" s="72"/>
    </row>
    <row r="4" spans="1:12">
      <c r="A4" s="73" t="s">
        <v>8</v>
      </c>
      <c r="B4" s="75" t="s">
        <v>12</v>
      </c>
      <c r="C4" s="75" t="s">
        <v>13</v>
      </c>
      <c r="D4" s="77" t="s">
        <v>14</v>
      </c>
      <c r="E4" s="77"/>
      <c r="F4" s="75" t="s">
        <v>15</v>
      </c>
      <c r="G4" s="64" t="s">
        <v>16</v>
      </c>
      <c r="H4" s="73" t="s">
        <v>17</v>
      </c>
      <c r="I4" s="75" t="s">
        <v>1</v>
      </c>
      <c r="J4" s="75" t="s">
        <v>18</v>
      </c>
      <c r="K4" s="78" t="s">
        <v>19</v>
      </c>
      <c r="L4" s="64" t="s">
        <v>20</v>
      </c>
    </row>
    <row r="5" spans="1:12" ht="97.5">
      <c r="A5" s="74"/>
      <c r="B5" s="76"/>
      <c r="C5" s="76"/>
      <c r="D5" s="10" t="s">
        <v>21</v>
      </c>
      <c r="E5" s="10" t="s">
        <v>22</v>
      </c>
      <c r="F5" s="76"/>
      <c r="G5" s="65"/>
      <c r="H5" s="74"/>
      <c r="I5" s="76"/>
      <c r="J5" s="76"/>
      <c r="K5" s="76"/>
      <c r="L5" s="65"/>
    </row>
    <row r="6" spans="1:12" ht="33.75" customHeight="1">
      <c r="A6" s="11">
        <f>672365*1/100</f>
        <v>6723.65</v>
      </c>
      <c r="B6" s="12"/>
      <c r="C6" s="12"/>
      <c r="D6" s="12"/>
      <c r="E6" s="13">
        <f>SUM(E7:E15)</f>
        <v>6750</v>
      </c>
      <c r="F6" s="12"/>
      <c r="G6" s="14">
        <f>SUM(A6-E6)</f>
        <v>-26.350000000000364</v>
      </c>
      <c r="H6" s="15"/>
      <c r="I6" s="16"/>
      <c r="J6" s="16"/>
      <c r="K6" s="17"/>
      <c r="L6" s="18"/>
    </row>
    <row r="7" spans="1:12" ht="40.5" customHeight="1">
      <c r="A7" s="54"/>
      <c r="B7" s="19" t="s">
        <v>35</v>
      </c>
      <c r="C7" s="20" t="s">
        <v>36</v>
      </c>
      <c r="D7" s="47" t="s">
        <v>38</v>
      </c>
      <c r="E7" s="21">
        <v>6750</v>
      </c>
      <c r="F7" s="19"/>
      <c r="G7" s="57"/>
      <c r="H7" s="22"/>
      <c r="I7" s="23"/>
      <c r="J7" s="24"/>
      <c r="K7" s="25"/>
      <c r="L7" s="48" t="s">
        <v>37</v>
      </c>
    </row>
    <row r="8" spans="1:12" ht="40.5" customHeight="1">
      <c r="A8" s="55"/>
      <c r="B8" s="19"/>
      <c r="C8" s="20"/>
      <c r="D8" s="10"/>
      <c r="E8" s="21"/>
      <c r="F8" s="19"/>
      <c r="G8" s="58"/>
      <c r="H8" s="22"/>
      <c r="I8" s="23"/>
      <c r="J8" s="24"/>
      <c r="K8" s="26"/>
      <c r="L8" s="45"/>
    </row>
    <row r="9" spans="1:12" ht="40.5" customHeight="1">
      <c r="A9" s="55"/>
      <c r="B9" s="19"/>
      <c r="C9" s="27"/>
      <c r="D9" s="10"/>
      <c r="E9" s="21"/>
      <c r="F9" s="19"/>
      <c r="G9" s="58"/>
      <c r="H9" s="22"/>
      <c r="I9" s="28"/>
      <c r="J9" s="24"/>
      <c r="K9" s="29"/>
      <c r="L9" s="45"/>
    </row>
    <row r="10" spans="1:12" ht="40.5" customHeight="1">
      <c r="A10" s="55"/>
      <c r="B10" s="19"/>
      <c r="C10" s="30"/>
      <c r="D10" s="10"/>
      <c r="E10" s="21"/>
      <c r="F10" s="19"/>
      <c r="G10" s="59"/>
      <c r="H10" s="22"/>
      <c r="I10" s="28"/>
      <c r="J10" s="24" t="s">
        <v>23</v>
      </c>
      <c r="K10" s="29"/>
      <c r="L10" s="45"/>
    </row>
    <row r="11" spans="1:12" ht="28.5" customHeight="1">
      <c r="A11" s="55"/>
      <c r="B11" s="19"/>
      <c r="C11" s="30"/>
      <c r="D11" s="10"/>
      <c r="E11" s="31"/>
      <c r="F11" s="19"/>
      <c r="G11" s="59"/>
      <c r="H11" s="22"/>
      <c r="I11" s="23"/>
      <c r="J11" s="24"/>
      <c r="K11" s="25"/>
      <c r="L11" s="45"/>
    </row>
    <row r="12" spans="1:12" ht="28.5" customHeight="1">
      <c r="A12" s="55"/>
      <c r="B12" s="19"/>
      <c r="C12" s="32"/>
      <c r="D12" s="32"/>
      <c r="E12" s="33"/>
      <c r="F12" s="19"/>
      <c r="G12" s="59"/>
      <c r="H12" s="22"/>
      <c r="I12" s="24"/>
      <c r="J12" s="24"/>
      <c r="K12" s="25"/>
      <c r="L12" s="34"/>
    </row>
    <row r="13" spans="1:12" ht="28.5" customHeight="1">
      <c r="A13" s="55"/>
      <c r="B13" s="19"/>
      <c r="C13" s="32"/>
      <c r="D13" s="32"/>
      <c r="E13" s="33"/>
      <c r="F13" s="19"/>
      <c r="G13" s="59"/>
      <c r="H13" s="22"/>
      <c r="I13" s="6"/>
      <c r="J13" s="6"/>
      <c r="K13" s="29"/>
      <c r="L13" s="7"/>
    </row>
    <row r="14" spans="1:12" ht="28.5" customHeight="1">
      <c r="A14" s="55"/>
      <c r="B14" s="19"/>
      <c r="C14" s="32"/>
      <c r="D14" s="32"/>
      <c r="E14" s="33"/>
      <c r="F14" s="19"/>
      <c r="G14" s="59"/>
      <c r="H14" s="22"/>
      <c r="I14" s="6"/>
      <c r="J14" s="6"/>
      <c r="K14" s="29"/>
      <c r="L14" s="7"/>
    </row>
    <row r="15" spans="1:12" ht="28.5" customHeight="1" thickBot="1">
      <c r="A15" s="56"/>
      <c r="B15" s="35"/>
      <c r="C15" s="36"/>
      <c r="D15" s="36"/>
      <c r="E15" s="37"/>
      <c r="F15" s="35"/>
      <c r="G15" s="60"/>
      <c r="H15" s="38"/>
      <c r="I15" s="8"/>
      <c r="J15" s="8"/>
      <c r="K15" s="39"/>
      <c r="L15" s="9"/>
    </row>
    <row r="16" spans="1:12" s="40" customFormat="1" ht="101.25" customHeight="1">
      <c r="A16" s="61" t="s">
        <v>24</v>
      </c>
      <c r="B16" s="62"/>
      <c r="C16" s="62"/>
      <c r="D16" s="62"/>
      <c r="E16" s="62"/>
      <c r="F16" s="62"/>
      <c r="G16" s="62"/>
      <c r="H16" s="63"/>
      <c r="I16" s="63"/>
      <c r="J16" s="63"/>
      <c r="K16" s="63"/>
      <c r="L16" s="63"/>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3"/>
      <c r="C19" s="53"/>
      <c r="D19" s="53"/>
      <c r="E19" s="53"/>
      <c r="F19" s="53"/>
      <c r="G19" s="53"/>
    </row>
  </sheetData>
  <mergeCells count="20">
    <mergeCell ref="G7:G15"/>
    <mergeCell ref="A16:L16"/>
    <mergeCell ref="J17:L17"/>
    <mergeCell ref="A18:G18"/>
    <mergeCell ref="A19:G19"/>
    <mergeCell ref="A7:A15"/>
    <mergeCell ref="A1:L1"/>
    <mergeCell ref="A3:G3"/>
    <mergeCell ref="H3:L3"/>
    <mergeCell ref="A4:A5"/>
    <mergeCell ref="B4:B5"/>
    <mergeCell ref="C4:C5"/>
    <mergeCell ref="D4:E4"/>
    <mergeCell ref="F4:F5"/>
    <mergeCell ref="G4:G5"/>
    <mergeCell ref="H4:H5"/>
    <mergeCell ref="I4:I5"/>
    <mergeCell ref="J4:J5"/>
    <mergeCell ref="K4:K5"/>
    <mergeCell ref="L4:L5"/>
  </mergeCells>
  <phoneticPr fontId="1" type="noConversion"/>
  <pageMargins left="0.26" right="0.19" top="0.2" bottom="0.17" header="0.23" footer="0.17"/>
  <pageSetup paperSize="9" scale="7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19"/>
  <sheetViews>
    <sheetView zoomScale="80" workbookViewId="0">
      <selection activeCell="F10" sqref="F10"/>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31</v>
      </c>
      <c r="B1" s="66"/>
      <c r="C1" s="66"/>
      <c r="D1" s="66"/>
      <c r="E1" s="66"/>
      <c r="F1" s="66"/>
      <c r="G1" s="66"/>
      <c r="H1" s="66"/>
      <c r="I1" s="66"/>
      <c r="J1" s="66"/>
      <c r="K1" s="66"/>
      <c r="L1" s="66"/>
    </row>
    <row r="2" spans="1:12" customFormat="1" ht="24.95" customHeight="1" thickBot="1">
      <c r="A2" s="1" t="s">
        <v>2</v>
      </c>
      <c r="B2" s="1"/>
      <c r="C2" s="1"/>
      <c r="D2" s="1"/>
      <c r="E2" s="2"/>
      <c r="F2" s="2" t="s">
        <v>32</v>
      </c>
      <c r="G2" s="2"/>
      <c r="H2" s="3"/>
      <c r="I2" s="4"/>
      <c r="J2" s="4"/>
      <c r="K2" s="5"/>
      <c r="L2" s="3" t="s">
        <v>0</v>
      </c>
    </row>
    <row r="3" spans="1:12">
      <c r="A3" s="67" t="s">
        <v>10</v>
      </c>
      <c r="B3" s="68"/>
      <c r="C3" s="68"/>
      <c r="D3" s="68"/>
      <c r="E3" s="68"/>
      <c r="F3" s="68"/>
      <c r="G3" s="69"/>
      <c r="H3" s="70" t="s">
        <v>11</v>
      </c>
      <c r="I3" s="71"/>
      <c r="J3" s="71"/>
      <c r="K3" s="71"/>
      <c r="L3" s="72"/>
    </row>
    <row r="4" spans="1:12">
      <c r="A4" s="73" t="s">
        <v>8</v>
      </c>
      <c r="B4" s="75" t="s">
        <v>12</v>
      </c>
      <c r="C4" s="75" t="s">
        <v>13</v>
      </c>
      <c r="D4" s="77" t="s">
        <v>14</v>
      </c>
      <c r="E4" s="77"/>
      <c r="F4" s="75" t="s">
        <v>15</v>
      </c>
      <c r="G4" s="64" t="s">
        <v>16</v>
      </c>
      <c r="H4" s="73" t="s">
        <v>17</v>
      </c>
      <c r="I4" s="75" t="s">
        <v>1</v>
      </c>
      <c r="J4" s="75" t="s">
        <v>18</v>
      </c>
      <c r="K4" s="78" t="s">
        <v>19</v>
      </c>
      <c r="L4" s="64" t="s">
        <v>20</v>
      </c>
    </row>
    <row r="5" spans="1:12" ht="97.5">
      <c r="A5" s="74"/>
      <c r="B5" s="76"/>
      <c r="C5" s="76"/>
      <c r="D5" s="10" t="s">
        <v>21</v>
      </c>
      <c r="E5" s="10" t="s">
        <v>22</v>
      </c>
      <c r="F5" s="76"/>
      <c r="G5" s="65"/>
      <c r="H5" s="74"/>
      <c r="I5" s="76"/>
      <c r="J5" s="76"/>
      <c r="K5" s="76"/>
      <c r="L5" s="65"/>
    </row>
    <row r="6" spans="1:12" ht="33.75" customHeight="1">
      <c r="A6" s="11">
        <f>672365*1/100</f>
        <v>6723.65</v>
      </c>
      <c r="B6" s="12"/>
      <c r="C6" s="12"/>
      <c r="D6" s="12"/>
      <c r="E6" s="13">
        <f>E7</f>
        <v>6750</v>
      </c>
      <c r="F6" s="12"/>
      <c r="G6" s="14">
        <f>SUM(A6-E6)</f>
        <v>-26.350000000000364</v>
      </c>
      <c r="H6" s="15"/>
      <c r="I6" s="16"/>
      <c r="J6" s="16"/>
      <c r="K6" s="17"/>
      <c r="L6" s="18"/>
    </row>
    <row r="7" spans="1:12" ht="40.5" customHeight="1">
      <c r="A7" s="54"/>
      <c r="B7" s="19" t="s">
        <v>35</v>
      </c>
      <c r="C7" s="20" t="s">
        <v>36</v>
      </c>
      <c r="D7" s="47" t="s">
        <v>38</v>
      </c>
      <c r="E7" s="21">
        <v>6750</v>
      </c>
      <c r="F7" s="19"/>
      <c r="G7" s="57"/>
      <c r="H7" s="22"/>
      <c r="I7" s="23"/>
      <c r="J7" s="24"/>
      <c r="K7" s="25"/>
      <c r="L7" s="48" t="s">
        <v>37</v>
      </c>
    </row>
    <row r="8" spans="1:12" ht="122.25" customHeight="1">
      <c r="A8" s="55"/>
      <c r="B8" s="19" t="s">
        <v>39</v>
      </c>
      <c r="C8" s="20" t="s">
        <v>41</v>
      </c>
      <c r="D8" s="10" t="s">
        <v>40</v>
      </c>
      <c r="E8" s="21">
        <v>1324.318</v>
      </c>
      <c r="F8" s="19"/>
      <c r="G8" s="58"/>
      <c r="H8" s="22"/>
      <c r="I8" s="23"/>
      <c r="J8" s="24"/>
      <c r="K8" s="26"/>
      <c r="L8" s="49"/>
    </row>
    <row r="9" spans="1:12" ht="40.5" customHeight="1">
      <c r="A9" s="55"/>
      <c r="B9" s="19"/>
      <c r="C9" s="27"/>
      <c r="D9" s="10"/>
      <c r="E9" s="21"/>
      <c r="F9" s="19"/>
      <c r="G9" s="58"/>
      <c r="H9" s="22"/>
      <c r="I9" s="28"/>
      <c r="J9" s="24"/>
      <c r="K9" s="29"/>
      <c r="L9" s="45"/>
    </row>
    <row r="10" spans="1:12" ht="40.5" customHeight="1">
      <c r="A10" s="55"/>
      <c r="B10" s="19"/>
      <c r="C10" s="30"/>
      <c r="D10" s="10"/>
      <c r="E10" s="21"/>
      <c r="F10" s="19"/>
      <c r="G10" s="59"/>
      <c r="H10" s="22"/>
      <c r="I10" s="28"/>
      <c r="J10" s="24" t="s">
        <v>23</v>
      </c>
      <c r="K10" s="29"/>
      <c r="L10" s="45"/>
    </row>
    <row r="11" spans="1:12" ht="28.5" customHeight="1">
      <c r="A11" s="55"/>
      <c r="B11" s="19"/>
      <c r="C11" s="30"/>
      <c r="D11" s="10"/>
      <c r="E11" s="31"/>
      <c r="F11" s="19"/>
      <c r="G11" s="59"/>
      <c r="H11" s="22"/>
      <c r="I11" s="23"/>
      <c r="J11" s="24"/>
      <c r="K11" s="25"/>
      <c r="L11" s="45"/>
    </row>
    <row r="12" spans="1:12" ht="28.5" customHeight="1">
      <c r="A12" s="55"/>
      <c r="B12" s="19"/>
      <c r="C12" s="32"/>
      <c r="D12" s="32"/>
      <c r="E12" s="33"/>
      <c r="F12" s="19"/>
      <c r="G12" s="59"/>
      <c r="H12" s="22"/>
      <c r="I12" s="24"/>
      <c r="J12" s="24"/>
      <c r="K12" s="25"/>
      <c r="L12" s="34"/>
    </row>
    <row r="13" spans="1:12" ht="28.5" customHeight="1">
      <c r="A13" s="55"/>
      <c r="B13" s="19"/>
      <c r="C13" s="32"/>
      <c r="D13" s="32"/>
      <c r="E13" s="33"/>
      <c r="F13" s="19"/>
      <c r="G13" s="59"/>
      <c r="H13" s="22"/>
      <c r="I13" s="6"/>
      <c r="J13" s="6"/>
      <c r="K13" s="29"/>
      <c r="L13" s="7"/>
    </row>
    <row r="14" spans="1:12" ht="28.5" customHeight="1">
      <c r="A14" s="55"/>
      <c r="B14" s="19"/>
      <c r="C14" s="32"/>
      <c r="D14" s="32"/>
      <c r="E14" s="33"/>
      <c r="F14" s="19"/>
      <c r="G14" s="59"/>
      <c r="H14" s="22"/>
      <c r="I14" s="6"/>
      <c r="J14" s="6"/>
      <c r="K14" s="29"/>
      <c r="L14" s="7"/>
    </row>
    <row r="15" spans="1:12" ht="28.5" customHeight="1" thickBot="1">
      <c r="A15" s="56"/>
      <c r="B15" s="35"/>
      <c r="C15" s="36"/>
      <c r="D15" s="36"/>
      <c r="E15" s="37"/>
      <c r="F15" s="35"/>
      <c r="G15" s="60"/>
      <c r="H15" s="38"/>
      <c r="I15" s="8"/>
      <c r="J15" s="8"/>
      <c r="K15" s="39"/>
      <c r="L15" s="9"/>
    </row>
    <row r="16" spans="1:12" s="40" customFormat="1" ht="101.25" customHeight="1">
      <c r="A16" s="61" t="s">
        <v>24</v>
      </c>
      <c r="B16" s="62"/>
      <c r="C16" s="62"/>
      <c r="D16" s="62"/>
      <c r="E16" s="62"/>
      <c r="F16" s="62"/>
      <c r="G16" s="62"/>
      <c r="H16" s="63"/>
      <c r="I16" s="63"/>
      <c r="J16" s="63"/>
      <c r="K16" s="63"/>
      <c r="L16" s="63"/>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3"/>
      <c r="C19" s="53"/>
      <c r="D19" s="53"/>
      <c r="E19" s="53"/>
      <c r="F19" s="53"/>
      <c r="G19" s="53"/>
    </row>
  </sheetData>
  <mergeCells count="20">
    <mergeCell ref="G7:G15"/>
    <mergeCell ref="A16:L16"/>
    <mergeCell ref="J17:L17"/>
    <mergeCell ref="A18:G18"/>
    <mergeCell ref="A19:G19"/>
    <mergeCell ref="A7:A15"/>
    <mergeCell ref="A1:L1"/>
    <mergeCell ref="A3:G3"/>
    <mergeCell ref="H3:L3"/>
    <mergeCell ref="A4:A5"/>
    <mergeCell ref="B4:B5"/>
    <mergeCell ref="C4:C5"/>
    <mergeCell ref="D4:E4"/>
    <mergeCell ref="F4:F5"/>
    <mergeCell ref="G4:G5"/>
    <mergeCell ref="H4:H5"/>
    <mergeCell ref="I4:I5"/>
    <mergeCell ref="J4:J5"/>
    <mergeCell ref="K4:K5"/>
    <mergeCell ref="L4:L5"/>
  </mergeCells>
  <phoneticPr fontId="1" type="noConversion"/>
  <pageMargins left="0.26" right="0.19" top="0.2" bottom="0.17" header="0.23" footer="0.17"/>
  <pageSetup paperSize="9"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19"/>
  <sheetViews>
    <sheetView zoomScale="80" workbookViewId="0">
      <selection sqref="A1:XFD1048576"/>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33</v>
      </c>
      <c r="B1" s="66"/>
      <c r="C1" s="66"/>
      <c r="D1" s="66"/>
      <c r="E1" s="66"/>
      <c r="F1" s="66"/>
      <c r="G1" s="66"/>
      <c r="H1" s="66"/>
      <c r="I1" s="66"/>
      <c r="J1" s="66"/>
      <c r="K1" s="66"/>
      <c r="L1" s="66"/>
    </row>
    <row r="2" spans="1:12" customFormat="1" ht="24.95" customHeight="1" thickBot="1">
      <c r="A2" s="1" t="s">
        <v>2</v>
      </c>
      <c r="B2" s="1"/>
      <c r="C2" s="1"/>
      <c r="D2" s="1"/>
      <c r="E2" s="2"/>
      <c r="F2" s="2" t="s">
        <v>34</v>
      </c>
      <c r="G2" s="2"/>
      <c r="H2" s="3"/>
      <c r="I2" s="4"/>
      <c r="J2" s="4"/>
      <c r="K2" s="5"/>
      <c r="L2" s="3" t="s">
        <v>0</v>
      </c>
    </row>
    <row r="3" spans="1:12" ht="19.5" customHeight="1">
      <c r="A3" s="67" t="s">
        <v>10</v>
      </c>
      <c r="B3" s="88"/>
      <c r="C3" s="88"/>
      <c r="D3" s="88"/>
      <c r="E3" s="88"/>
      <c r="F3" s="88"/>
      <c r="G3" s="89"/>
      <c r="H3" s="85" t="s">
        <v>11</v>
      </c>
      <c r="I3" s="86"/>
      <c r="J3" s="86"/>
      <c r="K3" s="86"/>
      <c r="L3" s="87"/>
    </row>
    <row r="4" spans="1:12" ht="19.5" customHeight="1">
      <c r="A4" s="73" t="s">
        <v>8</v>
      </c>
      <c r="B4" s="75" t="s">
        <v>12</v>
      </c>
      <c r="C4" s="75" t="s">
        <v>13</v>
      </c>
      <c r="D4" s="83" t="s">
        <v>14</v>
      </c>
      <c r="E4" s="84"/>
      <c r="F4" s="75" t="s">
        <v>15</v>
      </c>
      <c r="G4" s="64" t="s">
        <v>16</v>
      </c>
      <c r="H4" s="73" t="s">
        <v>17</v>
      </c>
      <c r="I4" s="75" t="s">
        <v>1</v>
      </c>
      <c r="J4" s="75" t="s">
        <v>18</v>
      </c>
      <c r="K4" s="78" t="s">
        <v>19</v>
      </c>
      <c r="L4" s="64" t="s">
        <v>20</v>
      </c>
    </row>
    <row r="5" spans="1:12" ht="97.5">
      <c r="A5" s="82"/>
      <c r="B5" s="81"/>
      <c r="C5" s="81"/>
      <c r="D5" s="50" t="s">
        <v>21</v>
      </c>
      <c r="E5" s="50" t="s">
        <v>22</v>
      </c>
      <c r="F5" s="81"/>
      <c r="G5" s="79"/>
      <c r="H5" s="82"/>
      <c r="I5" s="81"/>
      <c r="J5" s="81"/>
      <c r="K5" s="80"/>
      <c r="L5" s="79"/>
    </row>
    <row r="6" spans="1:12" ht="33.75" customHeight="1">
      <c r="A6" s="11">
        <f>672365*1/100</f>
        <v>6723.65</v>
      </c>
      <c r="B6" s="12"/>
      <c r="C6" s="12"/>
      <c r="D6" s="12"/>
      <c r="E6" s="13">
        <f>E7</f>
        <v>6750</v>
      </c>
      <c r="F6" s="12"/>
      <c r="G6" s="14">
        <f>SUM(A6-E6)</f>
        <v>-26.350000000000364</v>
      </c>
      <c r="H6" s="15"/>
      <c r="I6" s="16"/>
      <c r="J6" s="16"/>
      <c r="K6" s="17"/>
      <c r="L6" s="18"/>
    </row>
    <row r="7" spans="1:12" ht="40.5" customHeight="1">
      <c r="A7" s="54"/>
      <c r="B7" s="19" t="s">
        <v>35</v>
      </c>
      <c r="C7" s="20" t="s">
        <v>36</v>
      </c>
      <c r="D7" s="47" t="s">
        <v>38</v>
      </c>
      <c r="E7" s="21">
        <v>6750</v>
      </c>
      <c r="F7" s="19"/>
      <c r="G7" s="90"/>
      <c r="H7" s="22"/>
      <c r="I7" s="23"/>
      <c r="J7" s="24"/>
      <c r="K7" s="25"/>
      <c r="L7" s="48" t="s">
        <v>37</v>
      </c>
    </row>
    <row r="8" spans="1:12" ht="122.25" customHeight="1">
      <c r="A8" s="55"/>
      <c r="B8" s="19" t="s">
        <v>39</v>
      </c>
      <c r="C8" s="20" t="s">
        <v>41</v>
      </c>
      <c r="D8" s="50" t="s">
        <v>40</v>
      </c>
      <c r="E8" s="21">
        <v>1324.318</v>
      </c>
      <c r="F8" s="19"/>
      <c r="G8" s="91"/>
      <c r="H8" s="22"/>
      <c r="I8" s="23"/>
      <c r="J8" s="24"/>
      <c r="K8" s="26"/>
      <c r="L8" s="49"/>
    </row>
    <row r="9" spans="1:12" ht="40.5" customHeight="1">
      <c r="A9" s="55"/>
      <c r="B9" s="19"/>
      <c r="C9" s="27"/>
      <c r="D9" s="50"/>
      <c r="E9" s="21"/>
      <c r="F9" s="19"/>
      <c r="G9" s="91"/>
      <c r="H9" s="22"/>
      <c r="I9" s="28"/>
      <c r="J9" s="24"/>
      <c r="K9" s="29"/>
      <c r="L9" s="45"/>
    </row>
    <row r="10" spans="1:12" ht="40.5" customHeight="1">
      <c r="A10" s="55"/>
      <c r="B10" s="19"/>
      <c r="C10" s="30"/>
      <c r="D10" s="50"/>
      <c r="E10" s="21"/>
      <c r="F10" s="19"/>
      <c r="G10" s="91"/>
      <c r="H10" s="22"/>
      <c r="I10" s="28"/>
      <c r="J10" s="24" t="s">
        <v>23</v>
      </c>
      <c r="K10" s="29"/>
      <c r="L10" s="45"/>
    </row>
    <row r="11" spans="1:12" ht="28.5" customHeight="1">
      <c r="A11" s="55"/>
      <c r="B11" s="19"/>
      <c r="C11" s="30"/>
      <c r="D11" s="50"/>
      <c r="E11" s="31"/>
      <c r="F11" s="19"/>
      <c r="G11" s="91"/>
      <c r="H11" s="22"/>
      <c r="I11" s="23"/>
      <c r="J11" s="24"/>
      <c r="K11" s="25"/>
      <c r="L11" s="45"/>
    </row>
    <row r="12" spans="1:12" ht="28.5" customHeight="1">
      <c r="A12" s="55"/>
      <c r="B12" s="19"/>
      <c r="C12" s="32"/>
      <c r="D12" s="32"/>
      <c r="E12" s="33"/>
      <c r="F12" s="19"/>
      <c r="G12" s="91"/>
      <c r="H12" s="22"/>
      <c r="I12" s="24"/>
      <c r="J12" s="24"/>
      <c r="K12" s="25"/>
      <c r="L12" s="34"/>
    </row>
    <row r="13" spans="1:12" ht="28.5" customHeight="1">
      <c r="A13" s="55"/>
      <c r="B13" s="19"/>
      <c r="C13" s="32"/>
      <c r="D13" s="32"/>
      <c r="E13" s="33"/>
      <c r="F13" s="19"/>
      <c r="G13" s="91"/>
      <c r="H13" s="22"/>
      <c r="I13" s="6"/>
      <c r="J13" s="6"/>
      <c r="K13" s="29"/>
      <c r="L13" s="7"/>
    </row>
    <row r="14" spans="1:12" ht="28.5" customHeight="1">
      <c r="A14" s="55"/>
      <c r="B14" s="19"/>
      <c r="C14" s="32"/>
      <c r="D14" s="32"/>
      <c r="E14" s="33"/>
      <c r="F14" s="19"/>
      <c r="G14" s="91"/>
      <c r="H14" s="22"/>
      <c r="I14" s="6"/>
      <c r="J14" s="6"/>
      <c r="K14" s="29"/>
      <c r="L14" s="7"/>
    </row>
    <row r="15" spans="1:12" ht="28.5" customHeight="1" thickBot="1">
      <c r="A15" s="56"/>
      <c r="B15" s="35"/>
      <c r="C15" s="36"/>
      <c r="D15" s="36"/>
      <c r="E15" s="37"/>
      <c r="F15" s="35"/>
      <c r="G15" s="92"/>
      <c r="H15" s="38"/>
      <c r="I15" s="8"/>
      <c r="J15" s="8"/>
      <c r="K15" s="39"/>
      <c r="L15" s="9"/>
    </row>
    <row r="16" spans="1:12" s="40" customFormat="1" ht="101.25" customHeight="1">
      <c r="A16" s="61" t="s">
        <v>24</v>
      </c>
      <c r="B16" s="61"/>
      <c r="C16" s="61"/>
      <c r="D16" s="61"/>
      <c r="E16" s="61"/>
      <c r="F16" s="61"/>
      <c r="G16" s="61"/>
      <c r="H16" s="61"/>
      <c r="I16" s="61"/>
      <c r="J16" s="61"/>
      <c r="K16" s="61"/>
      <c r="L16" s="61"/>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2"/>
      <c r="C19" s="52"/>
      <c r="D19" s="52"/>
      <c r="E19" s="52"/>
      <c r="F19" s="52"/>
      <c r="G19" s="52"/>
    </row>
  </sheetData>
  <mergeCells count="20">
    <mergeCell ref="G7:G15"/>
    <mergeCell ref="A16:L16"/>
    <mergeCell ref="J17:L17"/>
    <mergeCell ref="A18:G18"/>
    <mergeCell ref="A19:G19"/>
    <mergeCell ref="A7:A15"/>
    <mergeCell ref="A1:L1"/>
    <mergeCell ref="A3:G3"/>
    <mergeCell ref="H3:L3"/>
    <mergeCell ref="A4:A5"/>
    <mergeCell ref="B4:B5"/>
    <mergeCell ref="C4:C5"/>
    <mergeCell ref="D4:E4"/>
    <mergeCell ref="F4:F5"/>
    <mergeCell ref="G4:G5"/>
    <mergeCell ref="H4:H5"/>
    <mergeCell ref="I4:I5"/>
    <mergeCell ref="J4:J5"/>
    <mergeCell ref="K4:K5"/>
    <mergeCell ref="L4:L5"/>
  </mergeCells>
  <phoneticPr fontId="1" type="noConversion"/>
  <pageMargins left="0.26" right="0.19" top="0.2" bottom="0.17" header="0.23" footer="0.17"/>
  <pageSetup paperSize="9"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tabSelected="1" workbookViewId="0">
      <selection activeCell="D6" sqref="D6"/>
    </sheetView>
  </sheetViews>
  <sheetFormatPr defaultColWidth="8.875" defaultRowHeight="19.5"/>
  <cols>
    <col min="1" max="1" width="15.125" style="46" customWidth="1"/>
    <col min="2" max="2" width="17.875" style="46" customWidth="1"/>
    <col min="3" max="3" width="25.625" style="46" customWidth="1"/>
    <col min="4" max="4" width="14" style="46" customWidth="1"/>
    <col min="5" max="5" width="14.5" style="46" customWidth="1"/>
    <col min="6" max="6" width="10.125" style="46" customWidth="1"/>
    <col min="7" max="7" width="16.125" style="46" customWidth="1"/>
    <col min="8" max="8" width="11.75" style="5" customWidth="1"/>
    <col min="9" max="9" width="31" style="5" customWidth="1"/>
    <col min="10" max="10" width="10" style="5" customWidth="1"/>
    <col min="11" max="11" width="13.875" style="5" customWidth="1"/>
    <col min="12" max="12" width="20.5" style="5" customWidth="1"/>
    <col min="13" max="16384" width="8.875" style="5"/>
  </cols>
  <sheetData>
    <row r="1" spans="1:12" customFormat="1" ht="35.1" customHeight="1">
      <c r="A1" s="66" t="s">
        <v>45</v>
      </c>
      <c r="B1" s="66"/>
      <c r="C1" s="66"/>
      <c r="D1" s="66"/>
      <c r="E1" s="66"/>
      <c r="F1" s="66"/>
      <c r="G1" s="66"/>
      <c r="H1" s="66"/>
      <c r="I1" s="66"/>
      <c r="J1" s="66"/>
      <c r="K1" s="66"/>
      <c r="L1" s="66"/>
    </row>
    <row r="2" spans="1:12" customFormat="1" ht="24.95" customHeight="1" thickBot="1">
      <c r="A2" s="1" t="s">
        <v>2</v>
      </c>
      <c r="B2" s="1"/>
      <c r="C2" s="1"/>
      <c r="D2" s="1"/>
      <c r="E2" s="2"/>
      <c r="F2" s="2" t="s">
        <v>44</v>
      </c>
      <c r="G2" s="2"/>
      <c r="H2" s="3"/>
      <c r="I2" s="4"/>
      <c r="J2" s="4"/>
      <c r="K2" s="5"/>
      <c r="L2" s="3" t="s">
        <v>0</v>
      </c>
    </row>
    <row r="3" spans="1:12" ht="19.5" customHeight="1">
      <c r="A3" s="67" t="s">
        <v>10</v>
      </c>
      <c r="B3" s="88"/>
      <c r="C3" s="88"/>
      <c r="D3" s="88"/>
      <c r="E3" s="88"/>
      <c r="F3" s="88"/>
      <c r="G3" s="89"/>
      <c r="H3" s="85" t="s">
        <v>11</v>
      </c>
      <c r="I3" s="86"/>
      <c r="J3" s="86"/>
      <c r="K3" s="86"/>
      <c r="L3" s="87"/>
    </row>
    <row r="4" spans="1:12" ht="19.5" customHeight="1">
      <c r="A4" s="73" t="s">
        <v>8</v>
      </c>
      <c r="B4" s="75" t="s">
        <v>12</v>
      </c>
      <c r="C4" s="75" t="s">
        <v>13</v>
      </c>
      <c r="D4" s="83" t="s">
        <v>14</v>
      </c>
      <c r="E4" s="84"/>
      <c r="F4" s="75" t="s">
        <v>15</v>
      </c>
      <c r="G4" s="64" t="s">
        <v>16</v>
      </c>
      <c r="H4" s="73" t="s">
        <v>17</v>
      </c>
      <c r="I4" s="75" t="s">
        <v>1</v>
      </c>
      <c r="J4" s="75" t="s">
        <v>18</v>
      </c>
      <c r="K4" s="78" t="s">
        <v>19</v>
      </c>
      <c r="L4" s="64" t="s">
        <v>20</v>
      </c>
    </row>
    <row r="5" spans="1:12" ht="97.5">
      <c r="A5" s="82"/>
      <c r="B5" s="81"/>
      <c r="C5" s="81"/>
      <c r="D5" s="50" t="s">
        <v>21</v>
      </c>
      <c r="E5" s="50" t="s">
        <v>22</v>
      </c>
      <c r="F5" s="81"/>
      <c r="G5" s="79"/>
      <c r="H5" s="82"/>
      <c r="I5" s="81"/>
      <c r="J5" s="81"/>
      <c r="K5" s="80"/>
      <c r="L5" s="79"/>
    </row>
    <row r="6" spans="1:12" ht="33.75" customHeight="1">
      <c r="A6" s="11">
        <f>672365*1/100</f>
        <v>6723.65</v>
      </c>
      <c r="B6" s="12"/>
      <c r="C6" s="12"/>
      <c r="D6" s="12"/>
      <c r="E6" s="13">
        <f>E7</f>
        <v>6750</v>
      </c>
      <c r="F6" s="12"/>
      <c r="G6" s="14">
        <f>SUM(A6-E6)</f>
        <v>-26.350000000000364</v>
      </c>
      <c r="H6" s="15"/>
      <c r="I6" s="16"/>
      <c r="J6" s="16"/>
      <c r="K6" s="17"/>
      <c r="L6" s="18"/>
    </row>
    <row r="7" spans="1:12" ht="40.5" customHeight="1">
      <c r="A7" s="54"/>
      <c r="B7" s="19" t="s">
        <v>35</v>
      </c>
      <c r="C7" s="20" t="s">
        <v>36</v>
      </c>
      <c r="D7" s="47" t="s">
        <v>38</v>
      </c>
      <c r="E7" s="21">
        <v>6750</v>
      </c>
      <c r="F7" s="19"/>
      <c r="G7" s="90"/>
      <c r="H7" s="22"/>
      <c r="I7" s="23"/>
      <c r="J7" s="24"/>
      <c r="K7" s="25"/>
      <c r="L7" s="48" t="s">
        <v>37</v>
      </c>
    </row>
    <row r="8" spans="1:12" ht="122.25" customHeight="1">
      <c r="A8" s="55"/>
      <c r="B8" s="19" t="s">
        <v>39</v>
      </c>
      <c r="C8" s="20" t="s">
        <v>41</v>
      </c>
      <c r="D8" s="50" t="s">
        <v>40</v>
      </c>
      <c r="E8" s="21">
        <v>1324.318</v>
      </c>
      <c r="F8" s="19"/>
      <c r="G8" s="91"/>
      <c r="H8" s="22"/>
      <c r="I8" s="23"/>
      <c r="J8" s="24"/>
      <c r="K8" s="26"/>
      <c r="L8" s="49"/>
    </row>
    <row r="9" spans="1:12" ht="40.5" customHeight="1">
      <c r="A9" s="55"/>
      <c r="B9" s="19" t="s">
        <v>42</v>
      </c>
      <c r="C9" s="30" t="s">
        <v>43</v>
      </c>
      <c r="D9" s="50" t="s">
        <v>40</v>
      </c>
      <c r="E9" s="21">
        <v>390.05700000000002</v>
      </c>
      <c r="F9" s="19"/>
      <c r="G9" s="91"/>
      <c r="H9" s="22"/>
      <c r="I9" s="28"/>
      <c r="J9" s="24"/>
      <c r="K9" s="29"/>
      <c r="L9" s="45"/>
    </row>
    <row r="10" spans="1:12" ht="40.5" customHeight="1">
      <c r="A10" s="55"/>
      <c r="B10" s="19"/>
      <c r="C10" s="30"/>
      <c r="D10" s="50"/>
      <c r="E10" s="21"/>
      <c r="F10" s="19"/>
      <c r="G10" s="91"/>
      <c r="H10" s="22"/>
      <c r="I10" s="28"/>
      <c r="J10" s="24" t="s">
        <v>23</v>
      </c>
      <c r="K10" s="29"/>
      <c r="L10" s="45"/>
    </row>
    <row r="11" spans="1:12" ht="28.5" customHeight="1">
      <c r="A11" s="55"/>
      <c r="B11" s="19"/>
      <c r="C11" s="30"/>
      <c r="D11" s="50"/>
      <c r="E11" s="31"/>
      <c r="F11" s="19"/>
      <c r="G11" s="91"/>
      <c r="H11" s="22"/>
      <c r="I11" s="23"/>
      <c r="J11" s="24"/>
      <c r="K11" s="25"/>
      <c r="L11" s="45"/>
    </row>
    <row r="12" spans="1:12" ht="28.5" customHeight="1">
      <c r="A12" s="55"/>
      <c r="B12" s="19"/>
      <c r="C12" s="32"/>
      <c r="D12" s="32"/>
      <c r="E12" s="33"/>
      <c r="F12" s="19"/>
      <c r="G12" s="91"/>
      <c r="H12" s="22"/>
      <c r="I12" s="24"/>
      <c r="J12" s="24"/>
      <c r="K12" s="25"/>
      <c r="L12" s="34"/>
    </row>
    <row r="13" spans="1:12" ht="28.5" customHeight="1">
      <c r="A13" s="55"/>
      <c r="B13" s="19"/>
      <c r="C13" s="32"/>
      <c r="D13" s="32"/>
      <c r="E13" s="33"/>
      <c r="F13" s="19"/>
      <c r="G13" s="91"/>
      <c r="H13" s="22"/>
      <c r="I13" s="6"/>
      <c r="J13" s="6"/>
      <c r="K13" s="29"/>
      <c r="L13" s="7"/>
    </row>
    <row r="14" spans="1:12" ht="28.5" customHeight="1">
      <c r="A14" s="55"/>
      <c r="B14" s="19"/>
      <c r="C14" s="32"/>
      <c r="D14" s="32"/>
      <c r="E14" s="33"/>
      <c r="F14" s="19"/>
      <c r="G14" s="91"/>
      <c r="H14" s="22"/>
      <c r="I14" s="6"/>
      <c r="J14" s="6"/>
      <c r="K14" s="29"/>
      <c r="L14" s="7"/>
    </row>
    <row r="15" spans="1:12" ht="28.5" customHeight="1" thickBot="1">
      <c r="A15" s="56"/>
      <c r="B15" s="35"/>
      <c r="C15" s="36"/>
      <c r="D15" s="36"/>
      <c r="E15" s="37"/>
      <c r="F15" s="35"/>
      <c r="G15" s="92"/>
      <c r="H15" s="38"/>
      <c r="I15" s="8"/>
      <c r="J15" s="8"/>
      <c r="K15" s="39"/>
      <c r="L15" s="9"/>
    </row>
    <row r="16" spans="1:12" s="40" customFormat="1" ht="101.25" customHeight="1">
      <c r="A16" s="61" t="s">
        <v>24</v>
      </c>
      <c r="B16" s="61"/>
      <c r="C16" s="61"/>
      <c r="D16" s="61"/>
      <c r="E16" s="61"/>
      <c r="F16" s="61"/>
      <c r="G16" s="61"/>
      <c r="H16" s="61"/>
      <c r="I16" s="61"/>
      <c r="J16" s="61"/>
      <c r="K16" s="61"/>
      <c r="L16" s="61"/>
    </row>
    <row r="17" spans="1:12" s="40" customFormat="1" ht="21">
      <c r="A17" s="41"/>
      <c r="B17" s="42" t="s">
        <v>25</v>
      </c>
      <c r="C17" s="43"/>
      <c r="D17" s="43"/>
      <c r="E17" s="43"/>
      <c r="F17" s="42" t="s">
        <v>9</v>
      </c>
      <c r="G17" s="41"/>
      <c r="H17" s="44"/>
      <c r="I17" s="44"/>
      <c r="J17" s="51"/>
      <c r="K17" s="51"/>
      <c r="L17" s="51"/>
    </row>
    <row r="18" spans="1:12" s="40" customFormat="1">
      <c r="A18" s="51"/>
      <c r="B18" s="51"/>
      <c r="C18" s="51"/>
      <c r="D18" s="51"/>
      <c r="E18" s="51"/>
      <c r="F18" s="51"/>
      <c r="G18" s="51"/>
    </row>
    <row r="19" spans="1:12">
      <c r="A19" s="52"/>
      <c r="B19" s="52"/>
      <c r="C19" s="52"/>
      <c r="D19" s="52"/>
      <c r="E19" s="52"/>
      <c r="F19" s="52"/>
      <c r="G19" s="52"/>
    </row>
  </sheetData>
  <mergeCells count="20">
    <mergeCell ref="A16:L16"/>
    <mergeCell ref="J17:L17"/>
    <mergeCell ref="A18:G18"/>
    <mergeCell ref="A19:G19"/>
    <mergeCell ref="I4:I5"/>
    <mergeCell ref="J4:J5"/>
    <mergeCell ref="K4:K5"/>
    <mergeCell ref="L4:L5"/>
    <mergeCell ref="A7:A15"/>
    <mergeCell ref="G7:G15"/>
    <mergeCell ref="A1:L1"/>
    <mergeCell ref="A3:G3"/>
    <mergeCell ref="H3:L3"/>
    <mergeCell ref="A4:A5"/>
    <mergeCell ref="B4:B5"/>
    <mergeCell ref="C4:C5"/>
    <mergeCell ref="D4:E4"/>
    <mergeCell ref="F4:F5"/>
    <mergeCell ref="G4:G5"/>
    <mergeCell ref="H4:H5"/>
  </mergeCells>
  <phoneticPr fontId="1" type="noConversion"/>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113年1-3月</vt:lpstr>
      <vt:lpstr>113年1-6月</vt:lpstr>
      <vt:lpstr>113年7月</vt:lpstr>
      <vt:lpstr>113年8月</vt:lpstr>
      <vt:lpstr>113年9月</vt:lpstr>
      <vt:lpstr>113年10月</vt:lpstr>
      <vt:lpstr>113年11月</vt:lpstr>
      <vt:lpstr>工作表1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2024-12-31T01:14:55Z</cp:lastPrinted>
  <dcterms:created xsi:type="dcterms:W3CDTF">1997-01-14T01:50:29Z</dcterms:created>
  <dcterms:modified xsi:type="dcterms:W3CDTF">2024-12-31T01:14:56Z</dcterms:modified>
</cp:coreProperties>
</file>